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xr:revisionPtr revIDLastSave="0" documentId="8_{E0735BCD-5621-4EDB-ABC2-0A0BFAB15C4A}" xr6:coauthVersionLast="47" xr6:coauthVersionMax="47" xr10:uidLastSave="{00000000-0000-0000-0000-000000000000}"/>
  <bookViews>
    <workbookView xWindow="-110" yWindow="-110" windowWidth="19420" windowHeight="10300" tabRatio="738" firstSheet="2" activeTab="2" xr2:uid="{00000000-000D-0000-FFFF-FFFF00000000}"/>
  </bookViews>
  <sheets>
    <sheet name="Kit Scolaire_ MR Minova" sheetId="10" r:id="rId1"/>
    <sheet name="Kit Scolaire_ MR FIZI" sheetId="11" r:id="rId2"/>
    <sheet name="Kit Scolaire_ MR Ituri" sheetId="12" r:id="rId3"/>
  </sheets>
  <definedNames>
    <definedName name="_xlnm.Print_Area" localSheetId="1">'Kit Scolaire_ MR FIZI'!$A$1:$H$51</definedName>
    <definedName name="_xlnm.Print_Area" localSheetId="2">'Kit Scolaire_ MR Ituri'!$A$1:$H$51</definedName>
    <definedName name="_xlnm.Print_Area" localSheetId="0">'Kit Scolaire_ MR Minova'!$A$1:$H$51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48" i="11" l="1"/>
  <c r="H47" i="11"/>
  <c r="H46" i="11"/>
  <c r="H45" i="11"/>
  <c r="H44" i="11"/>
  <c r="H49" i="11" s="1"/>
  <c r="H40" i="11"/>
  <c r="H39" i="11"/>
  <c r="H38" i="11"/>
  <c r="H37" i="11"/>
  <c r="H36" i="11"/>
  <c r="H35" i="11"/>
  <c r="H34" i="11"/>
  <c r="H33" i="11"/>
  <c r="H32" i="11"/>
  <c r="H31" i="11"/>
  <c r="H30" i="11"/>
  <c r="H29" i="11"/>
  <c r="H41" i="11" s="1"/>
  <c r="H24" i="11"/>
  <c r="H23" i="11"/>
  <c r="H22" i="11"/>
  <c r="H21" i="11"/>
  <c r="H20" i="11"/>
  <c r="H19" i="11"/>
  <c r="H18" i="11"/>
  <c r="H17" i="11"/>
  <c r="H16" i="11"/>
  <c r="H15" i="11"/>
  <c r="H14" i="11"/>
  <c r="H13" i="11"/>
  <c r="H12" i="11"/>
  <c r="H11" i="11"/>
  <c r="H10" i="11"/>
  <c r="H9" i="11"/>
  <c r="H8" i="11"/>
  <c r="H7" i="11"/>
  <c r="H25" i="11" s="1"/>
  <c r="H50" i="11" s="1"/>
  <c r="H48" i="10"/>
  <c r="H47" i="10"/>
  <c r="H46" i="10"/>
  <c r="H45" i="10"/>
  <c r="H44" i="10"/>
  <c r="H49" i="10" s="1"/>
  <c r="H40" i="10"/>
  <c r="H39" i="10"/>
  <c r="H38" i="10"/>
  <c r="H37" i="10"/>
  <c r="H36" i="10"/>
  <c r="H35" i="10"/>
  <c r="H34" i="10"/>
  <c r="H33" i="10"/>
  <c r="H32" i="10"/>
  <c r="H31" i="10"/>
  <c r="H30" i="10"/>
  <c r="H29" i="10"/>
  <c r="H41" i="10" s="1"/>
  <c r="H24" i="10"/>
  <c r="H23" i="10"/>
  <c r="H22" i="10"/>
  <c r="H21" i="10"/>
  <c r="H20" i="10"/>
  <c r="H19" i="10"/>
  <c r="H18" i="10"/>
  <c r="H17" i="10"/>
  <c r="H16" i="10"/>
  <c r="H15" i="10"/>
  <c r="H14" i="10"/>
  <c r="H13" i="10"/>
  <c r="H12" i="10"/>
  <c r="H11" i="10"/>
  <c r="H10" i="10"/>
  <c r="H9" i="10"/>
  <c r="H8" i="10"/>
  <c r="H7" i="10"/>
  <c r="H25" i="10" s="1"/>
  <c r="H50" i="10" s="1"/>
  <c r="H48" i="12"/>
  <c r="H47" i="12"/>
  <c r="H46" i="12"/>
  <c r="H45" i="12"/>
  <c r="H44" i="12"/>
  <c r="H49" i="12" s="1"/>
  <c r="H40" i="12"/>
  <c r="H39" i="12"/>
  <c r="H38" i="12"/>
  <c r="H37" i="12"/>
  <c r="H36" i="12"/>
  <c r="H35" i="12"/>
  <c r="H34" i="12"/>
  <c r="H33" i="12"/>
  <c r="H32" i="12"/>
  <c r="H31" i="12"/>
  <c r="H30" i="12"/>
  <c r="H29" i="12"/>
  <c r="H41" i="12" s="1"/>
  <c r="H24" i="12"/>
  <c r="H23" i="12"/>
  <c r="H22" i="12"/>
  <c r="H21" i="12"/>
  <c r="H20" i="12"/>
  <c r="H19" i="12"/>
  <c r="H18" i="12"/>
  <c r="H17" i="12"/>
  <c r="H16" i="12"/>
  <c r="H15" i="12"/>
  <c r="H14" i="12"/>
  <c r="H13" i="12"/>
  <c r="H12" i="12"/>
  <c r="H11" i="12"/>
  <c r="H10" i="12"/>
  <c r="H9" i="12"/>
  <c r="H8" i="12"/>
  <c r="H7" i="12"/>
  <c r="H25" i="12" s="1"/>
  <c r="H50" i="12" l="1"/>
</calcChain>
</file>

<file path=xl/sharedStrings.xml><?xml version="1.0" encoding="utf-8"?>
<sst xmlns="http://schemas.openxmlformats.org/spreadsheetml/2006/main" count="360" uniqueCount="74">
  <si>
    <t>N°</t>
  </si>
  <si>
    <t>Unité</t>
  </si>
  <si>
    <t>Quantité d'articles</t>
  </si>
  <si>
    <t>Cahier quadrillé de 96 pages</t>
  </si>
  <si>
    <t>pce</t>
  </si>
  <si>
    <t>Taille crayon</t>
  </si>
  <si>
    <t>bte</t>
  </si>
  <si>
    <t>Stylos bleus</t>
  </si>
  <si>
    <t>Cahier brouillon quadrillé 200 pages</t>
  </si>
  <si>
    <t>Stylos rouge</t>
  </si>
  <si>
    <t>Désignation</t>
  </si>
  <si>
    <t>Pces</t>
  </si>
  <si>
    <t>Total</t>
  </si>
  <si>
    <t>PU $</t>
  </si>
  <si>
    <t>PT $</t>
  </si>
  <si>
    <t>1</t>
  </si>
  <si>
    <t>2</t>
  </si>
  <si>
    <t>3</t>
  </si>
  <si>
    <t>4</t>
  </si>
  <si>
    <t>5</t>
  </si>
  <si>
    <t>6</t>
  </si>
  <si>
    <t>7</t>
  </si>
  <si>
    <t>8</t>
  </si>
  <si>
    <t>Stylo Bleu</t>
  </si>
  <si>
    <t>Stylo Rouge</t>
  </si>
  <si>
    <t>Boite</t>
  </si>
  <si>
    <t>Nbre d’enseignants</t>
  </si>
  <si>
    <t>Frotaire</t>
  </si>
  <si>
    <t>Metre canne</t>
  </si>
  <si>
    <t>1. Kits eleves</t>
  </si>
  <si>
    <t xml:space="preserve">Crayon </t>
  </si>
  <si>
    <t>Gomme</t>
  </si>
  <si>
    <t>Manuel francais lecture 3eme</t>
  </si>
  <si>
    <t>Manuel francais lecture 4eme</t>
  </si>
  <si>
    <t>Manuel francais lecture 5eme</t>
  </si>
  <si>
    <t>Manuel Français Matemathique 3eme</t>
  </si>
  <si>
    <t>Manuel Français Matemathique 4eme</t>
  </si>
  <si>
    <t>Manuel Français Matemathique 5eme</t>
  </si>
  <si>
    <t>Kits de materiels manupilableen mathematique</t>
  </si>
  <si>
    <t>Affiche pedagogiques</t>
  </si>
  <si>
    <t>Bandes dessinées, petit livre</t>
  </si>
  <si>
    <t>Fourniture pour ecourager la participation</t>
  </si>
  <si>
    <t>Cahier quadrillé 200 pg</t>
  </si>
  <si>
    <t>Craies Blanche</t>
  </si>
  <si>
    <t>Craies couleur</t>
  </si>
  <si>
    <t>Bloc notes</t>
  </si>
  <si>
    <t>Manuel Français lecture 3eme</t>
  </si>
  <si>
    <t>Manuel Français lecture 4eme</t>
  </si>
  <si>
    <t>Manuel Français lecture 5eme</t>
  </si>
  <si>
    <t>Manuel Français Mathematique 3eme</t>
  </si>
  <si>
    <t>Manuel Français Mathematique 4eme</t>
  </si>
  <si>
    <t>Manuel Français Mathematique 5eme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</si>
  <si>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</si>
  <si>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</si>
  <si>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</si>
  <si>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</si>
  <si>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</si>
  <si>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</si>
  <si>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</si>
  <si>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</si>
  <si>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</si>
  <si>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19</t>
  </si>
  <si>
    <t>2.1 Pedagocical Material</t>
  </si>
  <si>
    <t>2.1Kits  Learning kits for faciltators</t>
  </si>
  <si>
    <t>Latte de 30 cm</t>
  </si>
  <si>
    <t>2.. Kits enseignants Education non formelle</t>
  </si>
  <si>
    <t>TOTAL GENERAL</t>
  </si>
  <si>
    <t>Malette pour les élèves</t>
  </si>
  <si>
    <t>Entreprise</t>
  </si>
  <si>
    <t xml:space="preserve">Composition du Kits </t>
  </si>
  <si>
    <t>Techno POP30,  128 Go de stockage, 4 Go de RAM, batterie de 5000 mAh</t>
  </si>
  <si>
    <t>Nbre d'élèves(MR)</t>
  </si>
  <si>
    <t>Malette pour les enseignats</t>
  </si>
  <si>
    <t>                 I.          Répartition des articles et offre financière Modification request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</si>
</sst>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Dashed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3" borderId="10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3" borderId="8" xfId="0" applyFont="1" applyFill="1" applyBorder="1" applyAlignment="1">
      <alignment horizontal="center" vertical="center" wrapText="1"/>
    </xf>
    <xf numFmtId="0" fontId="2" fillId="5" borderId="0" xfId="0" applyFont="1" applyFill="1"/>
    <xf numFmtId="0" fontId="3" fillId="5" borderId="1" xfId="0" applyFont="1" applyFill="1" applyBorder="1" applyAlignment="1">
      <alignment vertical="center"/>
    </xf>
    <xf numFmtId="0" fontId="5" fillId="0" borderId="0" xfId="0" applyFont="1"/>
    <xf numFmtId="0" fontId="3" fillId="2" borderId="1" xfId="0" applyFont="1" applyFill="1" applyBorder="1" applyAlignment="1">
      <alignment vertical="center" wrapText="1"/>
    </xf>
    <xf numFmtId="0" fontId="3" fillId="3" borderId="10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44" fontId="3" fillId="3" borderId="10" xfId="1" applyFont="1" applyFill="1" applyBorder="1" applyAlignment="1">
      <alignment horizontal="center" vertical="center" wrapText="1"/>
    </xf>
    <xf numFmtId="44" fontId="3" fillId="3" borderId="9" xfId="1" applyFont="1" applyFill="1" applyBorder="1" applyAlignment="1">
      <alignment horizontal="center" vertical="center" wrapText="1"/>
    </xf>
    <xf numFmtId="0" fontId="3" fillId="5" borderId="8" xfId="0" quotePrefix="1" applyFont="1" applyFill="1" applyBorder="1" applyAlignment="1">
      <alignment horizontal="center" wrapText="1"/>
    </xf>
    <xf numFmtId="0" fontId="3" fillId="5" borderId="8" xfId="0" applyFont="1" applyFill="1" applyBorder="1" applyAlignment="1">
      <alignment wrapText="1"/>
    </xf>
    <xf numFmtId="0" fontId="3" fillId="5" borderId="8" xfId="0" applyFont="1" applyFill="1" applyBorder="1" applyAlignment="1">
      <alignment horizontal="center" wrapText="1"/>
    </xf>
    <xf numFmtId="44" fontId="3" fillId="5" borderId="8" xfId="1" applyFont="1" applyFill="1" applyBorder="1" applyAlignment="1">
      <alignment horizontal="center" wrapText="1"/>
    </xf>
    <xf numFmtId="0" fontId="3" fillId="0" borderId="8" xfId="0" quotePrefix="1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8" xfId="0" applyFont="1" applyBorder="1" applyAlignment="1">
      <alignment horizontal="center" wrapText="1"/>
    </xf>
    <xf numFmtId="44" fontId="3" fillId="0" borderId="8" xfId="1" applyFont="1" applyBorder="1" applyAlignment="1">
      <alignment horizontal="center" wrapText="1"/>
    </xf>
    <xf numFmtId="0" fontId="3" fillId="4" borderId="3" xfId="0" applyFont="1" applyFill="1" applyBorder="1" applyAlignment="1">
      <alignment horizontal="center" vertical="center" wrapText="1"/>
    </xf>
    <xf numFmtId="44" fontId="3" fillId="4" borderId="3" xfId="1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44" fontId="3" fillId="4" borderId="1" xfId="1" applyFont="1" applyFill="1" applyBorder="1" applyAlignment="1">
      <alignment horizontal="center" wrapText="1"/>
    </xf>
    <xf numFmtId="0" fontId="3" fillId="2" borderId="9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44" fontId="3" fillId="3" borderId="8" xfId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wrapText="1"/>
    </xf>
    <xf numFmtId="0" fontId="3" fillId="4" borderId="8" xfId="0" applyFont="1" applyFill="1" applyBorder="1" applyAlignment="1">
      <alignment horizontal="center" wrapText="1"/>
    </xf>
    <xf numFmtId="44" fontId="3" fillId="4" borderId="8" xfId="1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7" fillId="0" borderId="0" xfId="0" applyFont="1"/>
    <xf numFmtId="0" fontId="4" fillId="5" borderId="12" xfId="0" applyFont="1" applyFill="1" applyBorder="1" applyAlignment="1">
      <alignment horizontal="justify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view="pageBreakPreview" topLeftCell="C40" zoomScale="60" zoomScaleNormal="55" zoomScalePageLayoutView="32" workbookViewId="0">
      <selection activeCell="F50" sqref="F50"/>
    </sheetView>
  </sheetViews>
  <sheetFormatPr defaultColWidth="11.54296875" defaultRowHeight="14.5" x14ac:dyDescent="0.35"/>
  <cols>
    <col min="1" max="1" width="4.54296875" style="1" customWidth="1"/>
    <col min="2" max="2" width="10.1796875" style="2" customWidth="1"/>
    <col min="3" max="3" width="78.90625" style="1" customWidth="1"/>
    <col min="4" max="4" width="12.81640625" style="1" bestFit="1" customWidth="1"/>
    <col min="5" max="5" width="22" style="2" customWidth="1"/>
    <col min="6" max="6" width="30.6328125" style="2" bestFit="1" customWidth="1"/>
    <col min="7" max="7" width="31.453125" style="2" bestFit="1" customWidth="1"/>
    <col min="8" max="8" width="27" style="2" bestFit="1" customWidth="1"/>
    <col min="9" max="16384" width="11.54296875" style="1"/>
  </cols>
  <sheetData>
    <row r="1" spans="1:9" ht="18.5" x14ac:dyDescent="0.45">
      <c r="B1" s="36" t="s">
        <v>68</v>
      </c>
      <c r="C1" s="37"/>
      <c r="D1" s="37"/>
      <c r="E1" s="36"/>
      <c r="F1" s="36"/>
      <c r="G1" s="36"/>
      <c r="H1" s="36"/>
    </row>
    <row r="2" spans="1:9" ht="21" customHeight="1" thickBot="1" x14ac:dyDescent="0.5">
      <c r="B2" s="36"/>
      <c r="C2" s="37"/>
      <c r="D2" s="37"/>
      <c r="E2" s="36"/>
      <c r="F2" s="36"/>
      <c r="G2" s="36"/>
      <c r="H2" s="36"/>
    </row>
    <row r="3" spans="1:9" ht="24.65" customHeight="1" thickBot="1" x14ac:dyDescent="0.4">
      <c r="B3" s="39" t="s">
        <v>69</v>
      </c>
      <c r="C3" s="40"/>
      <c r="D3" s="40"/>
      <c r="E3" s="40"/>
      <c r="F3" s="40"/>
      <c r="G3" s="40"/>
      <c r="H3" s="41"/>
    </row>
    <row r="4" spans="1:9" ht="40.25" customHeight="1" thickBot="1" x14ac:dyDescent="0.5">
      <c r="B4" s="40" t="s">
        <v>73</v>
      </c>
      <c r="C4" s="40"/>
      <c r="D4" s="40"/>
      <c r="E4" s="40"/>
      <c r="F4" s="40"/>
      <c r="G4" s="36"/>
      <c r="H4" s="36"/>
    </row>
    <row r="5" spans="1:9" ht="34" thickBot="1" x14ac:dyDescent="0.4">
      <c r="A5" s="9"/>
      <c r="B5" s="11"/>
      <c r="C5" s="11" t="s">
        <v>29</v>
      </c>
      <c r="D5" s="11"/>
      <c r="E5" s="11"/>
      <c r="F5" s="11"/>
      <c r="G5" s="11"/>
      <c r="H5" s="11"/>
    </row>
    <row r="6" spans="1:9" ht="67" x14ac:dyDescent="0.75">
      <c r="A6" s="3"/>
      <c r="B6" s="5" t="s">
        <v>0</v>
      </c>
      <c r="C6" s="12" t="s">
        <v>10</v>
      </c>
      <c r="D6" s="13" t="s">
        <v>1</v>
      </c>
      <c r="E6" s="4" t="s">
        <v>2</v>
      </c>
      <c r="F6" s="5" t="s">
        <v>71</v>
      </c>
      <c r="G6" s="14" t="s">
        <v>13</v>
      </c>
      <c r="H6" s="15" t="s">
        <v>14</v>
      </c>
    </row>
    <row r="7" spans="1:9" ht="33.5" x14ac:dyDescent="0.75">
      <c r="A7" s="3"/>
      <c r="B7" s="16" t="s">
        <v>15</v>
      </c>
      <c r="C7" s="17" t="s">
        <v>8</v>
      </c>
      <c r="D7" s="17" t="s">
        <v>4</v>
      </c>
      <c r="E7" s="18">
        <v>4</v>
      </c>
      <c r="F7" s="18">
        <v>175</v>
      </c>
      <c r="G7" s="18"/>
      <c r="H7" s="19">
        <f>+E7*F7*G7</f>
        <v>0</v>
      </c>
      <c r="I7" s="8"/>
    </row>
    <row r="8" spans="1:9" ht="33.5" x14ac:dyDescent="0.75">
      <c r="A8" s="3"/>
      <c r="B8" s="16" t="s">
        <v>16</v>
      </c>
      <c r="C8" s="17" t="s">
        <v>3</v>
      </c>
      <c r="D8" s="17" t="s">
        <v>4</v>
      </c>
      <c r="E8" s="18">
        <v>6</v>
      </c>
      <c r="F8" s="18">
        <v>175</v>
      </c>
      <c r="G8" s="18"/>
      <c r="H8" s="19">
        <f t="shared" ref="H8:H24" si="0">+E8*F8*G8</f>
        <v>0</v>
      </c>
      <c r="I8" s="8"/>
    </row>
    <row r="9" spans="1:9" ht="33.5" x14ac:dyDescent="0.75">
      <c r="A9" s="3"/>
      <c r="B9" s="16" t="s">
        <v>17</v>
      </c>
      <c r="C9" s="17" t="s">
        <v>5</v>
      </c>
      <c r="D9" s="17" t="s">
        <v>4</v>
      </c>
      <c r="E9" s="18">
        <v>2</v>
      </c>
      <c r="F9" s="18">
        <v>175</v>
      </c>
      <c r="G9" s="18"/>
      <c r="H9" s="19">
        <f t="shared" si="0"/>
        <v>0</v>
      </c>
      <c r="I9" s="8"/>
    </row>
    <row r="10" spans="1:9" ht="33.5" x14ac:dyDescent="0.75">
      <c r="A10" s="3"/>
      <c r="B10" s="16" t="s">
        <v>18</v>
      </c>
      <c r="C10" s="17" t="s">
        <v>30</v>
      </c>
      <c r="D10" s="17" t="s">
        <v>6</v>
      </c>
      <c r="E10" s="18">
        <v>2</v>
      </c>
      <c r="F10" s="18">
        <v>175</v>
      </c>
      <c r="G10" s="18"/>
      <c r="H10" s="19">
        <f t="shared" si="0"/>
        <v>0</v>
      </c>
      <c r="I10" s="8"/>
    </row>
    <row r="11" spans="1:9" ht="33.5" x14ac:dyDescent="0.75">
      <c r="A11" s="3"/>
      <c r="B11" s="16" t="s">
        <v>19</v>
      </c>
      <c r="C11" s="17" t="s">
        <v>31</v>
      </c>
      <c r="D11" s="17" t="s">
        <v>4</v>
      </c>
      <c r="E11" s="18">
        <v>1</v>
      </c>
      <c r="F11" s="18">
        <v>175</v>
      </c>
      <c r="G11" s="18"/>
      <c r="H11" s="19">
        <f t="shared" si="0"/>
        <v>0</v>
      </c>
      <c r="I11" s="8"/>
    </row>
    <row r="12" spans="1:9" ht="33.5" x14ac:dyDescent="0.75">
      <c r="A12" s="3"/>
      <c r="B12" s="16" t="s">
        <v>20</v>
      </c>
      <c r="C12" s="17" t="s">
        <v>7</v>
      </c>
      <c r="D12" s="17" t="s">
        <v>4</v>
      </c>
      <c r="E12" s="18">
        <v>2</v>
      </c>
      <c r="F12" s="18">
        <v>175</v>
      </c>
      <c r="G12" s="18"/>
      <c r="H12" s="19">
        <f t="shared" si="0"/>
        <v>0</v>
      </c>
      <c r="I12" s="8"/>
    </row>
    <row r="13" spans="1:9" ht="33.5" x14ac:dyDescent="0.75">
      <c r="A13" s="3"/>
      <c r="B13" s="16" t="s">
        <v>21</v>
      </c>
      <c r="C13" s="17" t="s">
        <v>9</v>
      </c>
      <c r="D13" s="17" t="s">
        <v>4</v>
      </c>
      <c r="E13" s="18">
        <v>2</v>
      </c>
      <c r="F13" s="18">
        <v>175</v>
      </c>
      <c r="G13" s="18"/>
      <c r="H13" s="19">
        <f t="shared" si="0"/>
        <v>0</v>
      </c>
      <c r="I13" s="8"/>
    </row>
    <row r="14" spans="1:9" ht="33.5" x14ac:dyDescent="0.75">
      <c r="A14" s="3"/>
      <c r="B14" s="20" t="s">
        <v>22</v>
      </c>
      <c r="C14" s="21" t="s">
        <v>32</v>
      </c>
      <c r="D14" s="21" t="s">
        <v>4</v>
      </c>
      <c r="E14" s="22">
        <v>1</v>
      </c>
      <c r="F14" s="22">
        <v>7</v>
      </c>
      <c r="G14" s="22"/>
      <c r="H14" s="19">
        <f t="shared" si="0"/>
        <v>0</v>
      </c>
    </row>
    <row r="15" spans="1:9" ht="33.5" x14ac:dyDescent="0.75">
      <c r="A15" s="3"/>
      <c r="B15" s="20" t="s">
        <v>52</v>
      </c>
      <c r="C15" s="21" t="s">
        <v>33</v>
      </c>
      <c r="D15" s="21" t="s">
        <v>4</v>
      </c>
      <c r="E15" s="22">
        <v>1</v>
      </c>
      <c r="F15" s="22">
        <v>7</v>
      </c>
      <c r="G15" s="22"/>
      <c r="H15" s="19">
        <f t="shared" si="0"/>
        <v>0</v>
      </c>
    </row>
    <row r="16" spans="1:9" ht="33.5" x14ac:dyDescent="0.75">
      <c r="A16" s="3"/>
      <c r="B16" s="20" t="s">
        <v>53</v>
      </c>
      <c r="C16" s="21" t="s">
        <v>34</v>
      </c>
      <c r="D16" s="21" t="s">
        <v>4</v>
      </c>
      <c r="E16" s="22">
        <v>1</v>
      </c>
      <c r="F16" s="22">
        <v>7</v>
      </c>
      <c r="G16" s="22"/>
      <c r="H16" s="19">
        <f t="shared" si="0"/>
        <v>0</v>
      </c>
    </row>
    <row r="17" spans="1:8" ht="33.5" x14ac:dyDescent="0.75">
      <c r="A17" s="3"/>
      <c r="B17" s="20" t="s">
        <v>54</v>
      </c>
      <c r="C17" s="21" t="s">
        <v>35</v>
      </c>
      <c r="D17" s="21" t="s">
        <v>4</v>
      </c>
      <c r="E17" s="22">
        <v>1</v>
      </c>
      <c r="F17" s="22">
        <v>7</v>
      </c>
      <c r="G17" s="22"/>
      <c r="H17" s="19">
        <f t="shared" si="0"/>
        <v>0</v>
      </c>
    </row>
    <row r="18" spans="1:8" ht="33.5" x14ac:dyDescent="0.75">
      <c r="A18" s="3"/>
      <c r="B18" s="20" t="s">
        <v>55</v>
      </c>
      <c r="C18" s="21" t="s">
        <v>36</v>
      </c>
      <c r="D18" s="21" t="s">
        <v>4</v>
      </c>
      <c r="E18" s="22">
        <v>1</v>
      </c>
      <c r="F18" s="22">
        <v>7</v>
      </c>
      <c r="G18" s="22"/>
      <c r="H18" s="19">
        <f t="shared" si="0"/>
        <v>0</v>
      </c>
    </row>
    <row r="19" spans="1:8" ht="33.5" x14ac:dyDescent="0.75">
      <c r="A19" s="3"/>
      <c r="B19" s="20" t="s">
        <v>56</v>
      </c>
      <c r="C19" s="21" t="s">
        <v>37</v>
      </c>
      <c r="D19" s="21" t="s">
        <v>4</v>
      </c>
      <c r="E19" s="22">
        <v>1</v>
      </c>
      <c r="F19" s="22">
        <v>7</v>
      </c>
      <c r="G19" s="22"/>
      <c r="H19" s="19">
        <f t="shared" si="0"/>
        <v>0</v>
      </c>
    </row>
    <row r="20" spans="1:8" ht="33.5" x14ac:dyDescent="0.75">
      <c r="A20" s="3"/>
      <c r="B20" s="20" t="s">
        <v>57</v>
      </c>
      <c r="C20" s="21" t="s">
        <v>67</v>
      </c>
      <c r="D20" s="21" t="s">
        <v>4</v>
      </c>
      <c r="E20" s="22">
        <v>1</v>
      </c>
      <c r="F20" s="22">
        <v>175</v>
      </c>
      <c r="G20" s="22"/>
      <c r="H20" s="19">
        <f t="shared" si="0"/>
        <v>0</v>
      </c>
    </row>
    <row r="21" spans="1:8" ht="67" x14ac:dyDescent="0.75">
      <c r="A21" s="3"/>
      <c r="B21" s="20" t="s">
        <v>58</v>
      </c>
      <c r="C21" s="21" t="s">
        <v>38</v>
      </c>
      <c r="D21" s="21" t="s">
        <v>4</v>
      </c>
      <c r="E21" s="22">
        <v>1</v>
      </c>
      <c r="F21" s="22">
        <v>7</v>
      </c>
      <c r="G21" s="22"/>
      <c r="H21" s="19">
        <f t="shared" si="0"/>
        <v>0</v>
      </c>
    </row>
    <row r="22" spans="1:8" ht="33.5" x14ac:dyDescent="0.75">
      <c r="A22" s="3"/>
      <c r="B22" s="20" t="s">
        <v>59</v>
      </c>
      <c r="C22" s="21" t="s">
        <v>39</v>
      </c>
      <c r="D22" s="21" t="s">
        <v>4</v>
      </c>
      <c r="E22" s="22">
        <v>1</v>
      </c>
      <c r="F22" s="22">
        <v>7</v>
      </c>
      <c r="G22" s="22"/>
      <c r="H22" s="19">
        <f t="shared" si="0"/>
        <v>0</v>
      </c>
    </row>
    <row r="23" spans="1:8" ht="33.5" x14ac:dyDescent="0.75">
      <c r="A23" s="3"/>
      <c r="B23" s="20" t="s">
        <v>60</v>
      </c>
      <c r="C23" s="21" t="s">
        <v>40</v>
      </c>
      <c r="D23" s="21" t="s">
        <v>4</v>
      </c>
      <c r="E23" s="22">
        <v>1</v>
      </c>
      <c r="F23" s="22">
        <v>21</v>
      </c>
      <c r="G23" s="22"/>
      <c r="H23" s="19">
        <f t="shared" si="0"/>
        <v>0</v>
      </c>
    </row>
    <row r="24" spans="1:8" ht="67" x14ac:dyDescent="0.75">
      <c r="A24" s="3"/>
      <c r="B24" s="20" t="s">
        <v>61</v>
      </c>
      <c r="C24" s="21" t="s">
        <v>41</v>
      </c>
      <c r="D24" s="21" t="s">
        <v>4</v>
      </c>
      <c r="E24" s="22">
        <v>1</v>
      </c>
      <c r="F24" s="22">
        <v>14</v>
      </c>
      <c r="G24" s="22"/>
      <c r="H24" s="19">
        <f t="shared" si="0"/>
        <v>0</v>
      </c>
    </row>
    <row r="25" spans="1:8" ht="34" thickBot="1" x14ac:dyDescent="0.8">
      <c r="A25" s="3"/>
      <c r="B25" s="42" t="s">
        <v>12</v>
      </c>
      <c r="C25" s="43"/>
      <c r="D25" s="44"/>
      <c r="E25" s="24"/>
      <c r="F25" s="24"/>
      <c r="G25" s="25"/>
      <c r="H25" s="25">
        <f>SUM(H7:H24)</f>
        <v>0</v>
      </c>
    </row>
    <row r="26" spans="1:8" ht="67.5" thickBot="1" x14ac:dyDescent="0.8">
      <c r="A26" s="3"/>
      <c r="B26" s="11"/>
      <c r="C26" s="11" t="s">
        <v>65</v>
      </c>
      <c r="D26" s="11"/>
      <c r="E26" s="11"/>
      <c r="F26" s="11"/>
      <c r="G26" s="11"/>
      <c r="H26" s="11"/>
    </row>
    <row r="27" spans="1:8" ht="34" thickBot="1" x14ac:dyDescent="0.8">
      <c r="A27" s="3"/>
      <c r="B27" s="11"/>
      <c r="C27" s="11" t="s">
        <v>62</v>
      </c>
      <c r="D27" s="11"/>
      <c r="E27" s="11"/>
      <c r="F27" s="11"/>
      <c r="G27" s="11"/>
      <c r="H27" s="11"/>
    </row>
    <row r="28" spans="1:8" ht="67" x14ac:dyDescent="0.75">
      <c r="A28" s="3"/>
      <c r="B28" s="5" t="s">
        <v>0</v>
      </c>
      <c r="C28" s="12" t="s">
        <v>10</v>
      </c>
      <c r="D28" s="13" t="s">
        <v>11</v>
      </c>
      <c r="E28" s="4" t="s">
        <v>2</v>
      </c>
      <c r="F28" s="5" t="s">
        <v>26</v>
      </c>
      <c r="G28" s="14" t="s">
        <v>13</v>
      </c>
      <c r="H28" s="15" t="s">
        <v>14</v>
      </c>
    </row>
    <row r="29" spans="1:8" ht="33.5" x14ac:dyDescent="0.75">
      <c r="A29" s="3"/>
      <c r="B29" s="18">
        <v>1</v>
      </c>
      <c r="C29" s="26" t="s">
        <v>23</v>
      </c>
      <c r="D29" s="18" t="s">
        <v>11</v>
      </c>
      <c r="E29" s="18">
        <v>3</v>
      </c>
      <c r="F29" s="18">
        <v>14</v>
      </c>
      <c r="G29" s="18"/>
      <c r="H29" s="19">
        <f>+E29*F29*G29</f>
        <v>0</v>
      </c>
    </row>
    <row r="30" spans="1:8" ht="33.5" x14ac:dyDescent="0.75">
      <c r="A30" s="3"/>
      <c r="B30" s="18">
        <v>2</v>
      </c>
      <c r="C30" s="26" t="s">
        <v>24</v>
      </c>
      <c r="D30" s="18" t="s">
        <v>25</v>
      </c>
      <c r="E30" s="18">
        <v>3</v>
      </c>
      <c r="F30" s="18">
        <v>14</v>
      </c>
      <c r="G30" s="18"/>
      <c r="H30" s="19">
        <f t="shared" ref="H30:H40" si="1">+E30*F30*G30</f>
        <v>0</v>
      </c>
    </row>
    <row r="31" spans="1:8" ht="33.5" x14ac:dyDescent="0.75">
      <c r="A31" s="3"/>
      <c r="B31" s="18">
        <v>3</v>
      </c>
      <c r="C31" s="26" t="s">
        <v>43</v>
      </c>
      <c r="D31" s="18" t="s">
        <v>25</v>
      </c>
      <c r="E31" s="18">
        <v>2</v>
      </c>
      <c r="F31" s="18">
        <v>14</v>
      </c>
      <c r="G31" s="18"/>
      <c r="H31" s="19">
        <f t="shared" si="1"/>
        <v>0</v>
      </c>
    </row>
    <row r="32" spans="1:8" ht="33.5" x14ac:dyDescent="0.75">
      <c r="A32" s="3"/>
      <c r="B32" s="18">
        <v>4</v>
      </c>
      <c r="C32" s="26" t="s">
        <v>44</v>
      </c>
      <c r="D32" s="18" t="s">
        <v>25</v>
      </c>
      <c r="E32" s="18">
        <v>1</v>
      </c>
      <c r="F32" s="18">
        <v>14</v>
      </c>
      <c r="G32" s="18"/>
      <c r="H32" s="19">
        <f t="shared" si="1"/>
        <v>0</v>
      </c>
    </row>
    <row r="33" spans="1:8" ht="33.5" x14ac:dyDescent="0.75">
      <c r="A33" s="3"/>
      <c r="B33" s="18">
        <v>5</v>
      </c>
      <c r="C33" s="26" t="s">
        <v>42</v>
      </c>
      <c r="D33" s="18" t="s">
        <v>11</v>
      </c>
      <c r="E33" s="18">
        <v>5</v>
      </c>
      <c r="F33" s="18">
        <v>14</v>
      </c>
      <c r="G33" s="18"/>
      <c r="H33" s="19">
        <f t="shared" si="1"/>
        <v>0</v>
      </c>
    </row>
    <row r="34" spans="1:8" ht="33.5" x14ac:dyDescent="0.75">
      <c r="A34" s="3"/>
      <c r="B34" s="18">
        <v>6</v>
      </c>
      <c r="C34" s="26" t="s">
        <v>46</v>
      </c>
      <c r="D34" s="18" t="s">
        <v>11</v>
      </c>
      <c r="E34" s="18">
        <v>1</v>
      </c>
      <c r="F34" s="18">
        <v>14</v>
      </c>
      <c r="G34" s="18"/>
      <c r="H34" s="19">
        <f t="shared" si="1"/>
        <v>0</v>
      </c>
    </row>
    <row r="35" spans="1:8" ht="33.5" x14ac:dyDescent="0.75">
      <c r="A35" s="3"/>
      <c r="B35" s="18">
        <v>7</v>
      </c>
      <c r="C35" s="26" t="s">
        <v>47</v>
      </c>
      <c r="D35" s="18" t="s">
        <v>11</v>
      </c>
      <c r="E35" s="18">
        <v>1</v>
      </c>
      <c r="F35" s="18">
        <v>14</v>
      </c>
      <c r="G35" s="18"/>
      <c r="H35" s="19">
        <f t="shared" si="1"/>
        <v>0</v>
      </c>
    </row>
    <row r="36" spans="1:8" ht="33.5" x14ac:dyDescent="0.75">
      <c r="A36" s="3"/>
      <c r="B36" s="18">
        <v>8</v>
      </c>
      <c r="C36" s="26" t="s">
        <v>48</v>
      </c>
      <c r="D36" s="18" t="s">
        <v>11</v>
      </c>
      <c r="E36" s="18">
        <v>1</v>
      </c>
      <c r="F36" s="18">
        <v>14</v>
      </c>
      <c r="G36" s="18"/>
      <c r="H36" s="19">
        <f t="shared" si="1"/>
        <v>0</v>
      </c>
    </row>
    <row r="37" spans="1:8" ht="33.5" x14ac:dyDescent="0.75">
      <c r="A37" s="3"/>
      <c r="B37" s="22">
        <v>9</v>
      </c>
      <c r="C37" s="27" t="s">
        <v>49</v>
      </c>
      <c r="D37" s="22" t="s">
        <v>11</v>
      </c>
      <c r="E37" s="22">
        <v>1</v>
      </c>
      <c r="F37" s="18">
        <v>14</v>
      </c>
      <c r="G37" s="22"/>
      <c r="H37" s="19">
        <f t="shared" si="1"/>
        <v>0</v>
      </c>
    </row>
    <row r="38" spans="1:8" ht="33.5" x14ac:dyDescent="0.75">
      <c r="A38" s="3"/>
      <c r="B38" s="22">
        <v>10</v>
      </c>
      <c r="C38" s="27" t="s">
        <v>50</v>
      </c>
      <c r="D38" s="22" t="s">
        <v>11</v>
      </c>
      <c r="E38" s="22">
        <v>1</v>
      </c>
      <c r="F38" s="18">
        <v>14</v>
      </c>
      <c r="G38" s="22"/>
      <c r="H38" s="19">
        <f t="shared" si="1"/>
        <v>0</v>
      </c>
    </row>
    <row r="39" spans="1:8" ht="33.5" x14ac:dyDescent="0.75">
      <c r="A39" s="3"/>
      <c r="B39" s="22">
        <v>11</v>
      </c>
      <c r="C39" s="27" t="s">
        <v>51</v>
      </c>
      <c r="D39" s="22" t="s">
        <v>11</v>
      </c>
      <c r="E39" s="22">
        <v>1</v>
      </c>
      <c r="F39" s="18">
        <v>14</v>
      </c>
      <c r="G39" s="22"/>
      <c r="H39" s="19">
        <f t="shared" ref="H39" si="2">+E39*F39*G39</f>
        <v>0</v>
      </c>
    </row>
    <row r="40" spans="1:8" ht="34" thickBot="1" x14ac:dyDescent="0.8">
      <c r="A40" s="3"/>
      <c r="B40" s="22">
        <v>12</v>
      </c>
      <c r="C40" s="27" t="s">
        <v>72</v>
      </c>
      <c r="D40" s="22" t="s">
        <v>11</v>
      </c>
      <c r="E40" s="22">
        <v>1</v>
      </c>
      <c r="F40" s="18">
        <v>14</v>
      </c>
      <c r="G40" s="22"/>
      <c r="H40" s="19">
        <f t="shared" si="1"/>
        <v>0</v>
      </c>
    </row>
    <row r="41" spans="1:8" ht="34" thickBot="1" x14ac:dyDescent="0.8">
      <c r="A41" s="3"/>
      <c r="B41" s="45" t="s">
        <v>12</v>
      </c>
      <c r="C41" s="46"/>
      <c r="D41" s="47"/>
      <c r="E41" s="28"/>
      <c r="F41" s="28"/>
      <c r="G41" s="29"/>
      <c r="H41" s="29">
        <f>+SUM(H29:H40)</f>
        <v>0</v>
      </c>
    </row>
    <row r="42" spans="1:8" ht="33.5" x14ac:dyDescent="0.75">
      <c r="A42" s="3"/>
      <c r="B42" s="30"/>
      <c r="C42" s="30" t="s">
        <v>63</v>
      </c>
      <c r="D42" s="30"/>
      <c r="E42" s="30"/>
      <c r="F42" s="30"/>
      <c r="G42" s="30"/>
      <c r="H42" s="30"/>
    </row>
    <row r="43" spans="1:8" ht="67" x14ac:dyDescent="0.75">
      <c r="A43" s="3"/>
      <c r="B43" s="7" t="s">
        <v>0</v>
      </c>
      <c r="C43" s="31" t="s">
        <v>10</v>
      </c>
      <c r="D43" s="31" t="s">
        <v>11</v>
      </c>
      <c r="E43" s="7" t="s">
        <v>2</v>
      </c>
      <c r="F43" s="7" t="s">
        <v>26</v>
      </c>
      <c r="G43" s="32" t="s">
        <v>13</v>
      </c>
      <c r="H43" s="32" t="s">
        <v>14</v>
      </c>
    </row>
    <row r="44" spans="1:8" ht="67" x14ac:dyDescent="0.75">
      <c r="A44" s="3"/>
      <c r="B44" s="22">
        <v>1</v>
      </c>
      <c r="C44" s="27" t="s">
        <v>70</v>
      </c>
      <c r="D44" s="22" t="s">
        <v>11</v>
      </c>
      <c r="E44" s="22">
        <v>1</v>
      </c>
      <c r="F44" s="22">
        <v>7</v>
      </c>
      <c r="G44" s="22"/>
      <c r="H44" s="23">
        <f>E44*F44*G44</f>
        <v>0</v>
      </c>
    </row>
    <row r="45" spans="1:8" ht="33.5" x14ac:dyDescent="0.75">
      <c r="A45" s="3"/>
      <c r="B45" s="22">
        <v>2</v>
      </c>
      <c r="C45" s="27" t="s">
        <v>45</v>
      </c>
      <c r="D45" s="22" t="s">
        <v>11</v>
      </c>
      <c r="E45" s="22">
        <v>1</v>
      </c>
      <c r="F45" s="22">
        <v>7</v>
      </c>
      <c r="G45" s="22"/>
      <c r="H45" s="23">
        <f t="shared" ref="H45:H48" si="3">E45*F45*G45</f>
        <v>0</v>
      </c>
    </row>
    <row r="46" spans="1:8" ht="33.5" x14ac:dyDescent="0.75">
      <c r="A46" s="3"/>
      <c r="B46" s="22">
        <v>3</v>
      </c>
      <c r="C46" s="27" t="s">
        <v>27</v>
      </c>
      <c r="D46" s="22" t="s">
        <v>11</v>
      </c>
      <c r="E46" s="22">
        <v>1</v>
      </c>
      <c r="F46" s="22">
        <v>7</v>
      </c>
      <c r="G46" s="22"/>
      <c r="H46" s="23">
        <f t="shared" si="3"/>
        <v>0</v>
      </c>
    </row>
    <row r="47" spans="1:8" ht="33.5" x14ac:dyDescent="0.75">
      <c r="A47" s="3"/>
      <c r="B47" s="22">
        <v>4</v>
      </c>
      <c r="C47" s="27" t="s">
        <v>28</v>
      </c>
      <c r="D47" s="22" t="s">
        <v>11</v>
      </c>
      <c r="E47" s="22">
        <v>1</v>
      </c>
      <c r="F47" s="22">
        <v>7</v>
      </c>
      <c r="G47" s="22"/>
      <c r="H47" s="23">
        <f t="shared" si="3"/>
        <v>0</v>
      </c>
    </row>
    <row r="48" spans="1:8" ht="34" thickBot="1" x14ac:dyDescent="0.8">
      <c r="A48" s="3"/>
      <c r="B48" s="18">
        <v>5</v>
      </c>
      <c r="C48" s="38" t="s">
        <v>64</v>
      </c>
      <c r="D48" s="18" t="s">
        <v>11</v>
      </c>
      <c r="E48" s="18">
        <v>1</v>
      </c>
      <c r="F48" s="22">
        <v>7</v>
      </c>
      <c r="G48" s="18"/>
      <c r="H48" s="23">
        <f t="shared" si="3"/>
        <v>0</v>
      </c>
    </row>
    <row r="49" spans="1:8" ht="34" thickBot="1" x14ac:dyDescent="0.8">
      <c r="A49" s="3"/>
      <c r="B49" s="45" t="s">
        <v>12</v>
      </c>
      <c r="C49" s="46"/>
      <c r="D49" s="47"/>
      <c r="E49" s="28"/>
      <c r="F49" s="28"/>
      <c r="G49" s="29"/>
      <c r="H49" s="29">
        <f>+SUM(H44:H48)</f>
        <v>0</v>
      </c>
    </row>
    <row r="50" spans="1:8" ht="33.5" x14ac:dyDescent="0.75">
      <c r="A50" s="3"/>
      <c r="B50" s="33"/>
      <c r="C50" s="34" t="s">
        <v>66</v>
      </c>
      <c r="D50" s="34"/>
      <c r="E50" s="34"/>
      <c r="F50" s="34"/>
      <c r="G50" s="35"/>
      <c r="H50" s="35">
        <f>+H25+H41+H49</f>
        <v>0</v>
      </c>
    </row>
    <row r="51" spans="1:8" s="10" customFormat="1" ht="47.4" customHeight="1" x14ac:dyDescent="0.75">
      <c r="A51" s="3"/>
      <c r="C51" s="6"/>
      <c r="D51" s="6"/>
      <c r="F51" s="3"/>
      <c r="G51" s="3"/>
      <c r="H51" s="3"/>
    </row>
  </sheetData>
  <mergeCells count="5">
    <mergeCell ref="B3:H3"/>
    <mergeCell ref="B4:F4"/>
    <mergeCell ref="B25:D25"/>
    <mergeCell ref="B41:D41"/>
    <mergeCell ref="B49:D49"/>
  </mergeCells>
  <phoneticPr fontId="6" type="noConversion"/>
  <pageMargins left="0.556640625" right="0.7" top="0.75" bottom="0.75" header="0.3" footer="0.3"/>
  <pageSetup paperSize="9" scale="38" orientation="landscape" r:id="rId1"/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5BFD-5880-4E56-901E-F5004A3F8F38}">
  <dimension ref="A1:I51"/>
  <sheetViews>
    <sheetView view="pageBreakPreview" topLeftCell="C13" zoomScale="60" zoomScaleNormal="55" zoomScalePageLayoutView="32" workbookViewId="0">
      <selection activeCell="F24" sqref="F24"/>
    </sheetView>
  </sheetViews>
  <sheetFormatPr defaultColWidth="11.54296875" defaultRowHeight="14.5" x14ac:dyDescent="0.35"/>
  <cols>
    <col min="1" max="1" width="4.54296875" style="1" customWidth="1"/>
    <col min="2" max="2" width="10.1796875" style="2" customWidth="1"/>
    <col min="3" max="3" width="78.90625" style="1" customWidth="1"/>
    <col min="4" max="4" width="12.81640625" style="1" bestFit="1" customWidth="1"/>
    <col min="5" max="5" width="22" style="2" customWidth="1"/>
    <col min="6" max="6" width="30.6328125" style="2" bestFit="1" customWidth="1"/>
    <col min="7" max="7" width="31.453125" style="2" bestFit="1" customWidth="1"/>
    <col min="8" max="8" width="27" style="2" bestFit="1" customWidth="1"/>
    <col min="9" max="16384" width="11.54296875" style="1"/>
  </cols>
  <sheetData>
    <row r="1" spans="1:9" ht="18.5" x14ac:dyDescent="0.45">
      <c r="B1" s="36" t="s">
        <v>68</v>
      </c>
      <c r="C1" s="37"/>
      <c r="D1" s="37"/>
      <c r="E1" s="36"/>
      <c r="F1" s="36"/>
      <c r="G1" s="36"/>
      <c r="H1" s="36"/>
    </row>
    <row r="2" spans="1:9" ht="21" customHeight="1" thickBot="1" x14ac:dyDescent="0.5">
      <c r="B2" s="36"/>
      <c r="C2" s="37"/>
      <c r="D2" s="37"/>
      <c r="E2" s="36"/>
      <c r="F2" s="36"/>
      <c r="G2" s="36"/>
      <c r="H2" s="36"/>
    </row>
    <row r="3" spans="1:9" ht="24.65" customHeight="1" thickBot="1" x14ac:dyDescent="0.4">
      <c r="B3" s="39" t="s">
        <v>69</v>
      </c>
      <c r="C3" s="40"/>
      <c r="D3" s="40"/>
      <c r="E3" s="40"/>
      <c r="F3" s="40"/>
      <c r="G3" s="40"/>
      <c r="H3" s="41"/>
    </row>
    <row r="4" spans="1:9" ht="40.25" customHeight="1" thickBot="1" x14ac:dyDescent="0.5">
      <c r="B4" s="40" t="s">
        <v>73</v>
      </c>
      <c r="C4" s="40"/>
      <c r="D4" s="40"/>
      <c r="E4" s="40"/>
      <c r="F4" s="40"/>
      <c r="G4" s="36"/>
      <c r="H4" s="36"/>
    </row>
    <row r="5" spans="1:9" ht="34" thickBot="1" x14ac:dyDescent="0.4">
      <c r="A5" s="9"/>
      <c r="B5" s="11"/>
      <c r="C5" s="11" t="s">
        <v>29</v>
      </c>
      <c r="D5" s="11"/>
      <c r="E5" s="11"/>
      <c r="F5" s="11"/>
      <c r="G5" s="11"/>
      <c r="H5" s="11"/>
    </row>
    <row r="6" spans="1:9" ht="67" x14ac:dyDescent="0.75">
      <c r="A6" s="3"/>
      <c r="B6" s="5" t="s">
        <v>0</v>
      </c>
      <c r="C6" s="12" t="s">
        <v>10</v>
      </c>
      <c r="D6" s="13" t="s">
        <v>1</v>
      </c>
      <c r="E6" s="4" t="s">
        <v>2</v>
      </c>
      <c r="F6" s="5" t="s">
        <v>71</v>
      </c>
      <c r="G6" s="14" t="s">
        <v>13</v>
      </c>
      <c r="H6" s="15" t="s">
        <v>14</v>
      </c>
    </row>
    <row r="7" spans="1:9" ht="33.5" x14ac:dyDescent="0.75">
      <c r="A7" s="3"/>
      <c r="B7" s="16" t="s">
        <v>15</v>
      </c>
      <c r="C7" s="17" t="s">
        <v>8</v>
      </c>
      <c r="D7" s="17" t="s">
        <v>4</v>
      </c>
      <c r="E7" s="18">
        <v>4</v>
      </c>
      <c r="F7" s="18">
        <v>375</v>
      </c>
      <c r="G7" s="18"/>
      <c r="H7" s="19">
        <f>+E7*F7*G7</f>
        <v>0</v>
      </c>
      <c r="I7" s="8"/>
    </row>
    <row r="8" spans="1:9" ht="33.5" x14ac:dyDescent="0.75">
      <c r="A8" s="3"/>
      <c r="B8" s="16" t="s">
        <v>16</v>
      </c>
      <c r="C8" s="17" t="s">
        <v>3</v>
      </c>
      <c r="D8" s="17" t="s">
        <v>4</v>
      </c>
      <c r="E8" s="18">
        <v>6</v>
      </c>
      <c r="F8" s="18">
        <v>375</v>
      </c>
      <c r="G8" s="18"/>
      <c r="H8" s="19">
        <f t="shared" ref="H8:H24" si="0">+E8*F8*G8</f>
        <v>0</v>
      </c>
      <c r="I8" s="8"/>
    </row>
    <row r="9" spans="1:9" ht="33.5" x14ac:dyDescent="0.75">
      <c r="A9" s="3"/>
      <c r="B9" s="16" t="s">
        <v>17</v>
      </c>
      <c r="C9" s="17" t="s">
        <v>5</v>
      </c>
      <c r="D9" s="17" t="s">
        <v>4</v>
      </c>
      <c r="E9" s="18">
        <v>2</v>
      </c>
      <c r="F9" s="18">
        <v>375</v>
      </c>
      <c r="G9" s="18"/>
      <c r="H9" s="19">
        <f t="shared" si="0"/>
        <v>0</v>
      </c>
      <c r="I9" s="8"/>
    </row>
    <row r="10" spans="1:9" ht="33.5" x14ac:dyDescent="0.75">
      <c r="A10" s="3"/>
      <c r="B10" s="16" t="s">
        <v>18</v>
      </c>
      <c r="C10" s="17" t="s">
        <v>30</v>
      </c>
      <c r="D10" s="17" t="s">
        <v>6</v>
      </c>
      <c r="E10" s="18">
        <v>2</v>
      </c>
      <c r="F10" s="18">
        <v>375</v>
      </c>
      <c r="G10" s="18"/>
      <c r="H10" s="19">
        <f t="shared" si="0"/>
        <v>0</v>
      </c>
      <c r="I10" s="8"/>
    </row>
    <row r="11" spans="1:9" ht="33.5" x14ac:dyDescent="0.75">
      <c r="A11" s="3"/>
      <c r="B11" s="16" t="s">
        <v>19</v>
      </c>
      <c r="C11" s="17" t="s">
        <v>31</v>
      </c>
      <c r="D11" s="17" t="s">
        <v>4</v>
      </c>
      <c r="E11" s="18">
        <v>1</v>
      </c>
      <c r="F11" s="18">
        <v>375</v>
      </c>
      <c r="G11" s="18"/>
      <c r="H11" s="19">
        <f t="shared" si="0"/>
        <v>0</v>
      </c>
      <c r="I11" s="8"/>
    </row>
    <row r="12" spans="1:9" ht="33.5" x14ac:dyDescent="0.75">
      <c r="A12" s="3"/>
      <c r="B12" s="16" t="s">
        <v>20</v>
      </c>
      <c r="C12" s="17" t="s">
        <v>7</v>
      </c>
      <c r="D12" s="17" t="s">
        <v>4</v>
      </c>
      <c r="E12" s="18">
        <v>2</v>
      </c>
      <c r="F12" s="18">
        <v>375</v>
      </c>
      <c r="G12" s="18"/>
      <c r="H12" s="19">
        <f t="shared" si="0"/>
        <v>0</v>
      </c>
      <c r="I12" s="8"/>
    </row>
    <row r="13" spans="1:9" ht="33.5" x14ac:dyDescent="0.75">
      <c r="A13" s="3"/>
      <c r="B13" s="16" t="s">
        <v>21</v>
      </c>
      <c r="C13" s="17" t="s">
        <v>9</v>
      </c>
      <c r="D13" s="17" t="s">
        <v>4</v>
      </c>
      <c r="E13" s="18">
        <v>2</v>
      </c>
      <c r="F13" s="18">
        <v>375</v>
      </c>
      <c r="G13" s="18"/>
      <c r="H13" s="19">
        <f t="shared" si="0"/>
        <v>0</v>
      </c>
      <c r="I13" s="8"/>
    </row>
    <row r="14" spans="1:9" ht="33.5" x14ac:dyDescent="0.75">
      <c r="A14" s="3"/>
      <c r="B14" s="20" t="s">
        <v>22</v>
      </c>
      <c r="C14" s="21" t="s">
        <v>32</v>
      </c>
      <c r="D14" s="21" t="s">
        <v>4</v>
      </c>
      <c r="E14" s="22">
        <v>1</v>
      </c>
      <c r="F14" s="22">
        <v>15</v>
      </c>
      <c r="G14" s="22"/>
      <c r="H14" s="19">
        <f t="shared" si="0"/>
        <v>0</v>
      </c>
    </row>
    <row r="15" spans="1:9" ht="33.5" x14ac:dyDescent="0.75">
      <c r="A15" s="3"/>
      <c r="B15" s="20" t="s">
        <v>52</v>
      </c>
      <c r="C15" s="21" t="s">
        <v>33</v>
      </c>
      <c r="D15" s="21" t="s">
        <v>4</v>
      </c>
      <c r="E15" s="22">
        <v>1</v>
      </c>
      <c r="F15" s="22">
        <v>15</v>
      </c>
      <c r="G15" s="22"/>
      <c r="H15" s="19">
        <f t="shared" si="0"/>
        <v>0</v>
      </c>
    </row>
    <row r="16" spans="1:9" ht="33.5" x14ac:dyDescent="0.75">
      <c r="A16" s="3"/>
      <c r="B16" s="20" t="s">
        <v>53</v>
      </c>
      <c r="C16" s="21" t="s">
        <v>34</v>
      </c>
      <c r="D16" s="21" t="s">
        <v>4</v>
      </c>
      <c r="E16" s="22">
        <v>1</v>
      </c>
      <c r="F16" s="22">
        <v>15</v>
      </c>
      <c r="G16" s="22"/>
      <c r="H16" s="19">
        <f t="shared" si="0"/>
        <v>0</v>
      </c>
    </row>
    <row r="17" spans="1:8" ht="33.5" x14ac:dyDescent="0.75">
      <c r="A17" s="3"/>
      <c r="B17" s="20" t="s">
        <v>54</v>
      </c>
      <c r="C17" s="21" t="s">
        <v>35</v>
      </c>
      <c r="D17" s="21" t="s">
        <v>4</v>
      </c>
      <c r="E17" s="22">
        <v>1</v>
      </c>
      <c r="F17" s="22">
        <v>15</v>
      </c>
      <c r="G17" s="22"/>
      <c r="H17" s="19">
        <f t="shared" si="0"/>
        <v>0</v>
      </c>
    </row>
    <row r="18" spans="1:8" ht="33.5" x14ac:dyDescent="0.75">
      <c r="A18" s="3"/>
      <c r="B18" s="20" t="s">
        <v>55</v>
      </c>
      <c r="C18" s="21" t="s">
        <v>36</v>
      </c>
      <c r="D18" s="21" t="s">
        <v>4</v>
      </c>
      <c r="E18" s="22">
        <v>1</v>
      </c>
      <c r="F18" s="22">
        <v>15</v>
      </c>
      <c r="G18" s="22"/>
      <c r="H18" s="19">
        <f t="shared" si="0"/>
        <v>0</v>
      </c>
    </row>
    <row r="19" spans="1:8" ht="33.5" x14ac:dyDescent="0.75">
      <c r="A19" s="3"/>
      <c r="B19" s="20" t="s">
        <v>56</v>
      </c>
      <c r="C19" s="21" t="s">
        <v>37</v>
      </c>
      <c r="D19" s="21" t="s">
        <v>4</v>
      </c>
      <c r="E19" s="22">
        <v>1</v>
      </c>
      <c r="F19" s="22">
        <v>15</v>
      </c>
      <c r="G19" s="22"/>
      <c r="H19" s="19">
        <f t="shared" si="0"/>
        <v>0</v>
      </c>
    </row>
    <row r="20" spans="1:8" ht="33.5" x14ac:dyDescent="0.75">
      <c r="A20" s="3"/>
      <c r="B20" s="20" t="s">
        <v>57</v>
      </c>
      <c r="C20" s="21" t="s">
        <v>67</v>
      </c>
      <c r="D20" s="21" t="s">
        <v>4</v>
      </c>
      <c r="E20" s="22">
        <v>1</v>
      </c>
      <c r="F20" s="22">
        <v>375</v>
      </c>
      <c r="G20" s="22"/>
      <c r="H20" s="19">
        <f t="shared" si="0"/>
        <v>0</v>
      </c>
    </row>
    <row r="21" spans="1:8" ht="67" x14ac:dyDescent="0.75">
      <c r="A21" s="3"/>
      <c r="B21" s="20" t="s">
        <v>58</v>
      </c>
      <c r="C21" s="21" t="s">
        <v>38</v>
      </c>
      <c r="D21" s="21" t="s">
        <v>4</v>
      </c>
      <c r="E21" s="22">
        <v>1</v>
      </c>
      <c r="F21" s="22">
        <v>15</v>
      </c>
      <c r="G21" s="22"/>
      <c r="H21" s="19">
        <f t="shared" si="0"/>
        <v>0</v>
      </c>
    </row>
    <row r="22" spans="1:8" ht="33.5" x14ac:dyDescent="0.75">
      <c r="A22" s="3"/>
      <c r="B22" s="20" t="s">
        <v>59</v>
      </c>
      <c r="C22" s="21" t="s">
        <v>39</v>
      </c>
      <c r="D22" s="21" t="s">
        <v>4</v>
      </c>
      <c r="E22" s="22">
        <v>1</v>
      </c>
      <c r="F22" s="22">
        <v>15</v>
      </c>
      <c r="G22" s="22"/>
      <c r="H22" s="19">
        <f t="shared" si="0"/>
        <v>0</v>
      </c>
    </row>
    <row r="23" spans="1:8" ht="33.5" x14ac:dyDescent="0.75">
      <c r="A23" s="3"/>
      <c r="B23" s="20" t="s">
        <v>60</v>
      </c>
      <c r="C23" s="21" t="s">
        <v>40</v>
      </c>
      <c r="D23" s="21" t="s">
        <v>4</v>
      </c>
      <c r="E23" s="22">
        <v>1</v>
      </c>
      <c r="F23" s="22">
        <v>45</v>
      </c>
      <c r="G23" s="22"/>
      <c r="H23" s="19">
        <f t="shared" si="0"/>
        <v>0</v>
      </c>
    </row>
    <row r="24" spans="1:8" ht="67" x14ac:dyDescent="0.75">
      <c r="A24" s="3"/>
      <c r="B24" s="20" t="s">
        <v>61</v>
      </c>
      <c r="C24" s="21" t="s">
        <v>41</v>
      </c>
      <c r="D24" s="21" t="s">
        <v>4</v>
      </c>
      <c r="E24" s="22">
        <v>1</v>
      </c>
      <c r="F24" s="22">
        <v>30</v>
      </c>
      <c r="G24" s="22"/>
      <c r="H24" s="19">
        <f t="shared" si="0"/>
        <v>0</v>
      </c>
    </row>
    <row r="25" spans="1:8" ht="34" thickBot="1" x14ac:dyDescent="0.8">
      <c r="A25" s="3"/>
      <c r="B25" s="42" t="s">
        <v>12</v>
      </c>
      <c r="C25" s="43"/>
      <c r="D25" s="44"/>
      <c r="E25" s="24"/>
      <c r="F25" s="24"/>
      <c r="G25" s="25"/>
      <c r="H25" s="25">
        <f>SUM(H7:H24)</f>
        <v>0</v>
      </c>
    </row>
    <row r="26" spans="1:8" ht="67.5" thickBot="1" x14ac:dyDescent="0.8">
      <c r="A26" s="3"/>
      <c r="B26" s="11"/>
      <c r="C26" s="11" t="s">
        <v>65</v>
      </c>
      <c r="D26" s="11"/>
      <c r="E26" s="11"/>
      <c r="F26" s="11"/>
      <c r="G26" s="11"/>
      <c r="H26" s="11"/>
    </row>
    <row r="27" spans="1:8" ht="34" thickBot="1" x14ac:dyDescent="0.8">
      <c r="A27" s="3"/>
      <c r="B27" s="11"/>
      <c r="C27" s="11" t="s">
        <v>62</v>
      </c>
      <c r="D27" s="11"/>
      <c r="E27" s="11"/>
      <c r="F27" s="11"/>
      <c r="G27" s="11"/>
      <c r="H27" s="11"/>
    </row>
    <row r="28" spans="1:8" ht="67" x14ac:dyDescent="0.75">
      <c r="A28" s="3"/>
      <c r="B28" s="5" t="s">
        <v>0</v>
      </c>
      <c r="C28" s="12" t="s">
        <v>10</v>
      </c>
      <c r="D28" s="13" t="s">
        <v>11</v>
      </c>
      <c r="E28" s="4" t="s">
        <v>2</v>
      </c>
      <c r="F28" s="5" t="s">
        <v>26</v>
      </c>
      <c r="G28" s="14" t="s">
        <v>13</v>
      </c>
      <c r="H28" s="15" t="s">
        <v>14</v>
      </c>
    </row>
    <row r="29" spans="1:8" ht="33.5" x14ac:dyDescent="0.75">
      <c r="A29" s="3"/>
      <c r="B29" s="18">
        <v>1</v>
      </c>
      <c r="C29" s="26" t="s">
        <v>23</v>
      </c>
      <c r="D29" s="18" t="s">
        <v>11</v>
      </c>
      <c r="E29" s="18">
        <v>3</v>
      </c>
      <c r="F29" s="18">
        <v>30</v>
      </c>
      <c r="G29" s="18"/>
      <c r="H29" s="19">
        <f>+E29*F29*G29</f>
        <v>0</v>
      </c>
    </row>
    <row r="30" spans="1:8" ht="33.5" x14ac:dyDescent="0.75">
      <c r="A30" s="3"/>
      <c r="B30" s="18">
        <v>2</v>
      </c>
      <c r="C30" s="26" t="s">
        <v>24</v>
      </c>
      <c r="D30" s="18" t="s">
        <v>25</v>
      </c>
      <c r="E30" s="18">
        <v>3</v>
      </c>
      <c r="F30" s="18">
        <v>30</v>
      </c>
      <c r="G30" s="18"/>
      <c r="H30" s="19">
        <f t="shared" ref="H30:H40" si="1">+E30*F30*G30</f>
        <v>0</v>
      </c>
    </row>
    <row r="31" spans="1:8" ht="33.5" x14ac:dyDescent="0.75">
      <c r="A31" s="3"/>
      <c r="B31" s="18">
        <v>3</v>
      </c>
      <c r="C31" s="26" t="s">
        <v>43</v>
      </c>
      <c r="D31" s="18" t="s">
        <v>25</v>
      </c>
      <c r="E31" s="18">
        <v>2</v>
      </c>
      <c r="F31" s="18">
        <v>30</v>
      </c>
      <c r="G31" s="18"/>
      <c r="H31" s="19">
        <f t="shared" si="1"/>
        <v>0</v>
      </c>
    </row>
    <row r="32" spans="1:8" ht="33.5" x14ac:dyDescent="0.75">
      <c r="A32" s="3"/>
      <c r="B32" s="18">
        <v>4</v>
      </c>
      <c r="C32" s="26" t="s">
        <v>44</v>
      </c>
      <c r="D32" s="18" t="s">
        <v>25</v>
      </c>
      <c r="E32" s="18">
        <v>1</v>
      </c>
      <c r="F32" s="18">
        <v>30</v>
      </c>
      <c r="G32" s="18"/>
      <c r="H32" s="19">
        <f t="shared" si="1"/>
        <v>0</v>
      </c>
    </row>
    <row r="33" spans="1:8" ht="33.5" x14ac:dyDescent="0.75">
      <c r="A33" s="3"/>
      <c r="B33" s="18">
        <v>5</v>
      </c>
      <c r="C33" s="26" t="s">
        <v>42</v>
      </c>
      <c r="D33" s="18" t="s">
        <v>11</v>
      </c>
      <c r="E33" s="18">
        <v>5</v>
      </c>
      <c r="F33" s="18">
        <v>30</v>
      </c>
      <c r="G33" s="18"/>
      <c r="H33" s="19">
        <f t="shared" si="1"/>
        <v>0</v>
      </c>
    </row>
    <row r="34" spans="1:8" ht="33.5" x14ac:dyDescent="0.75">
      <c r="A34" s="3"/>
      <c r="B34" s="18">
        <v>6</v>
      </c>
      <c r="C34" s="26" t="s">
        <v>46</v>
      </c>
      <c r="D34" s="18" t="s">
        <v>11</v>
      </c>
      <c r="E34" s="18">
        <v>1</v>
      </c>
      <c r="F34" s="18">
        <v>30</v>
      </c>
      <c r="G34" s="18"/>
      <c r="H34" s="19">
        <f t="shared" si="1"/>
        <v>0</v>
      </c>
    </row>
    <row r="35" spans="1:8" ht="33.5" x14ac:dyDescent="0.75">
      <c r="A35" s="3"/>
      <c r="B35" s="18">
        <v>7</v>
      </c>
      <c r="C35" s="26" t="s">
        <v>47</v>
      </c>
      <c r="D35" s="18" t="s">
        <v>11</v>
      </c>
      <c r="E35" s="18">
        <v>1</v>
      </c>
      <c r="F35" s="18">
        <v>30</v>
      </c>
      <c r="G35" s="18"/>
      <c r="H35" s="19">
        <f t="shared" si="1"/>
        <v>0</v>
      </c>
    </row>
    <row r="36" spans="1:8" ht="33.5" x14ac:dyDescent="0.75">
      <c r="A36" s="3"/>
      <c r="B36" s="18">
        <v>8</v>
      </c>
      <c r="C36" s="26" t="s">
        <v>48</v>
      </c>
      <c r="D36" s="18" t="s">
        <v>11</v>
      </c>
      <c r="E36" s="18">
        <v>1</v>
      </c>
      <c r="F36" s="18">
        <v>30</v>
      </c>
      <c r="G36" s="18"/>
      <c r="H36" s="19">
        <f t="shared" si="1"/>
        <v>0</v>
      </c>
    </row>
    <row r="37" spans="1:8" ht="33.5" x14ac:dyDescent="0.75">
      <c r="A37" s="3"/>
      <c r="B37" s="22">
        <v>9</v>
      </c>
      <c r="C37" s="27" t="s">
        <v>49</v>
      </c>
      <c r="D37" s="22" t="s">
        <v>11</v>
      </c>
      <c r="E37" s="22">
        <v>1</v>
      </c>
      <c r="F37" s="18">
        <v>30</v>
      </c>
      <c r="G37" s="22"/>
      <c r="H37" s="19">
        <f t="shared" si="1"/>
        <v>0</v>
      </c>
    </row>
    <row r="38" spans="1:8" ht="33.5" x14ac:dyDescent="0.75">
      <c r="A38" s="3"/>
      <c r="B38" s="22">
        <v>10</v>
      </c>
      <c r="C38" s="27" t="s">
        <v>50</v>
      </c>
      <c r="D38" s="22" t="s">
        <v>11</v>
      </c>
      <c r="E38" s="22">
        <v>1</v>
      </c>
      <c r="F38" s="18">
        <v>30</v>
      </c>
      <c r="G38" s="22"/>
      <c r="H38" s="19">
        <f t="shared" si="1"/>
        <v>0</v>
      </c>
    </row>
    <row r="39" spans="1:8" ht="33.5" x14ac:dyDescent="0.75">
      <c r="A39" s="3"/>
      <c r="B39" s="22">
        <v>11</v>
      </c>
      <c r="C39" s="27" t="s">
        <v>51</v>
      </c>
      <c r="D39" s="22" t="s">
        <v>11</v>
      </c>
      <c r="E39" s="22">
        <v>1</v>
      </c>
      <c r="F39" s="18">
        <v>30</v>
      </c>
      <c r="G39" s="22"/>
      <c r="H39" s="19">
        <f t="shared" si="1"/>
        <v>0</v>
      </c>
    </row>
    <row r="40" spans="1:8" ht="34" thickBot="1" x14ac:dyDescent="0.8">
      <c r="A40" s="3"/>
      <c r="B40" s="22">
        <v>12</v>
      </c>
      <c r="C40" s="27" t="s">
        <v>72</v>
      </c>
      <c r="D40" s="22" t="s">
        <v>11</v>
      </c>
      <c r="E40" s="22">
        <v>1</v>
      </c>
      <c r="F40" s="18">
        <v>30</v>
      </c>
      <c r="G40" s="22"/>
      <c r="H40" s="19">
        <f t="shared" si="1"/>
        <v>0</v>
      </c>
    </row>
    <row r="41" spans="1:8" ht="34" thickBot="1" x14ac:dyDescent="0.8">
      <c r="A41" s="3"/>
      <c r="B41" s="45" t="s">
        <v>12</v>
      </c>
      <c r="C41" s="46"/>
      <c r="D41" s="47"/>
      <c r="E41" s="28"/>
      <c r="F41" s="28"/>
      <c r="G41" s="29"/>
      <c r="H41" s="29">
        <f>+SUM(H29:H40)</f>
        <v>0</v>
      </c>
    </row>
    <row r="42" spans="1:8" ht="33.5" x14ac:dyDescent="0.75">
      <c r="A42" s="3"/>
      <c r="B42" s="30"/>
      <c r="C42" s="30" t="s">
        <v>63</v>
      </c>
      <c r="D42" s="30"/>
      <c r="E42" s="30"/>
      <c r="F42" s="30"/>
      <c r="G42" s="30"/>
      <c r="H42" s="30"/>
    </row>
    <row r="43" spans="1:8" ht="67" x14ac:dyDescent="0.75">
      <c r="A43" s="3"/>
      <c r="B43" s="7" t="s">
        <v>0</v>
      </c>
      <c r="C43" s="31" t="s">
        <v>10</v>
      </c>
      <c r="D43" s="31" t="s">
        <v>11</v>
      </c>
      <c r="E43" s="7" t="s">
        <v>2</v>
      </c>
      <c r="F43" s="7" t="s">
        <v>26</v>
      </c>
      <c r="G43" s="32" t="s">
        <v>13</v>
      </c>
      <c r="H43" s="32" t="s">
        <v>14</v>
      </c>
    </row>
    <row r="44" spans="1:8" ht="67" x14ac:dyDescent="0.75">
      <c r="A44" s="3"/>
      <c r="B44" s="22">
        <v>1</v>
      </c>
      <c r="C44" s="27" t="s">
        <v>70</v>
      </c>
      <c r="D44" s="22" t="s">
        <v>11</v>
      </c>
      <c r="E44" s="22">
        <v>1</v>
      </c>
      <c r="F44" s="22">
        <v>15</v>
      </c>
      <c r="G44" s="22"/>
      <c r="H44" s="23">
        <f>E44*F44*G44</f>
        <v>0</v>
      </c>
    </row>
    <row r="45" spans="1:8" ht="33.5" x14ac:dyDescent="0.75">
      <c r="A45" s="3"/>
      <c r="B45" s="22">
        <v>2</v>
      </c>
      <c r="C45" s="27" t="s">
        <v>45</v>
      </c>
      <c r="D45" s="22" t="s">
        <v>11</v>
      </c>
      <c r="E45" s="22">
        <v>1</v>
      </c>
      <c r="F45" s="22">
        <v>15</v>
      </c>
      <c r="G45" s="22"/>
      <c r="H45" s="23">
        <f t="shared" ref="H45:H48" si="2">E45*F45*G45</f>
        <v>0</v>
      </c>
    </row>
    <row r="46" spans="1:8" ht="33.5" x14ac:dyDescent="0.75">
      <c r="A46" s="3"/>
      <c r="B46" s="22">
        <v>3</v>
      </c>
      <c r="C46" s="27" t="s">
        <v>27</v>
      </c>
      <c r="D46" s="22" t="s">
        <v>11</v>
      </c>
      <c r="E46" s="22">
        <v>1</v>
      </c>
      <c r="F46" s="22">
        <v>15</v>
      </c>
      <c r="G46" s="22"/>
      <c r="H46" s="23">
        <f t="shared" si="2"/>
        <v>0</v>
      </c>
    </row>
    <row r="47" spans="1:8" ht="33.5" x14ac:dyDescent="0.75">
      <c r="A47" s="3"/>
      <c r="B47" s="22">
        <v>4</v>
      </c>
      <c r="C47" s="27" t="s">
        <v>28</v>
      </c>
      <c r="D47" s="22" t="s">
        <v>11</v>
      </c>
      <c r="E47" s="22">
        <v>1</v>
      </c>
      <c r="F47" s="22">
        <v>15</v>
      </c>
      <c r="G47" s="22"/>
      <c r="H47" s="23">
        <f t="shared" si="2"/>
        <v>0</v>
      </c>
    </row>
    <row r="48" spans="1:8" ht="34" thickBot="1" x14ac:dyDescent="0.8">
      <c r="A48" s="3"/>
      <c r="B48" s="18">
        <v>5</v>
      </c>
      <c r="C48" s="38" t="s">
        <v>64</v>
      </c>
      <c r="D48" s="18" t="s">
        <v>11</v>
      </c>
      <c r="E48" s="18">
        <v>1</v>
      </c>
      <c r="F48" s="22">
        <v>15</v>
      </c>
      <c r="G48" s="18"/>
      <c r="H48" s="23">
        <f t="shared" si="2"/>
        <v>0</v>
      </c>
    </row>
    <row r="49" spans="1:8" ht="34" thickBot="1" x14ac:dyDescent="0.8">
      <c r="A49" s="3"/>
      <c r="B49" s="45" t="s">
        <v>12</v>
      </c>
      <c r="C49" s="46"/>
      <c r="D49" s="47"/>
      <c r="E49" s="28"/>
      <c r="F49" s="28"/>
      <c r="G49" s="29"/>
      <c r="H49" s="29">
        <f>+SUM(H44:H48)</f>
        <v>0</v>
      </c>
    </row>
    <row r="50" spans="1:8" ht="33.5" x14ac:dyDescent="0.75">
      <c r="A50" s="3"/>
      <c r="B50" s="33"/>
      <c r="C50" s="34" t="s">
        <v>66</v>
      </c>
      <c r="D50" s="34"/>
      <c r="E50" s="34"/>
      <c r="F50" s="34"/>
      <c r="G50" s="35"/>
      <c r="H50" s="35">
        <f>+H25+H41+H49</f>
        <v>0</v>
      </c>
    </row>
    <row r="51" spans="1:8" s="10" customFormat="1" ht="47.4" customHeight="1" x14ac:dyDescent="0.75">
      <c r="A51" s="3"/>
      <c r="C51" s="6"/>
      <c r="D51" s="6"/>
      <c r="F51" s="3"/>
      <c r="G51" s="3"/>
      <c r="H51" s="3"/>
    </row>
  </sheetData>
  <mergeCells count="5">
    <mergeCell ref="B3:H3"/>
    <mergeCell ref="B4:F4"/>
    <mergeCell ref="B25:D25"/>
    <mergeCell ref="B41:D41"/>
    <mergeCell ref="B49:D49"/>
  </mergeCells>
  <pageMargins left="0.556640625" right="0.7" top="0.75" bottom="0.75" header="0.3" footer="0.3"/>
  <pageSetup paperSize="9" scale="38" orientation="landscape" r:id="rId1"/>
  <customProperties>
    <customPr name="QAA_DRILLPATH_NODE_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CA645-BFF9-475A-B62E-B1806044AE01}">
  <dimension ref="A1:I51"/>
  <sheetViews>
    <sheetView tabSelected="1" view="pageBreakPreview" zoomScale="60" zoomScaleNormal="55" zoomScalePageLayoutView="32" workbookViewId="0">
      <selection activeCell="C47" sqref="C47"/>
    </sheetView>
  </sheetViews>
  <sheetFormatPr defaultColWidth="11.54296875" defaultRowHeight="14.5" x14ac:dyDescent="0.35"/>
  <cols>
    <col min="1" max="1" width="4.54296875" style="1" customWidth="1"/>
    <col min="2" max="2" width="10.1796875" style="2" customWidth="1"/>
    <col min="3" max="3" width="78.90625" style="1" customWidth="1"/>
    <col min="4" max="4" width="12.81640625" style="1" bestFit="1" customWidth="1"/>
    <col min="5" max="5" width="22" style="2" customWidth="1"/>
    <col min="6" max="6" width="30.6328125" style="2" bestFit="1" customWidth="1"/>
    <col min="7" max="7" width="31.453125" style="2" bestFit="1" customWidth="1"/>
    <col min="8" max="8" width="27" style="2" bestFit="1" customWidth="1"/>
    <col min="9" max="16384" width="11.54296875" style="1"/>
  </cols>
  <sheetData>
    <row r="1" spans="1:9" ht="18.5" x14ac:dyDescent="0.45">
      <c r="B1" s="36" t="s">
        <v>68</v>
      </c>
      <c r="C1" s="37"/>
      <c r="D1" s="37"/>
      <c r="E1" s="36"/>
      <c r="F1" s="36"/>
      <c r="G1" s="36"/>
      <c r="H1" s="36"/>
    </row>
    <row r="2" spans="1:9" ht="21" customHeight="1" thickBot="1" x14ac:dyDescent="0.5">
      <c r="B2" s="36"/>
      <c r="C2" s="37"/>
      <c r="D2" s="37"/>
      <c r="E2" s="36"/>
      <c r="F2" s="36"/>
      <c r="G2" s="36"/>
      <c r="H2" s="36"/>
    </row>
    <row r="3" spans="1:9" ht="24.65" customHeight="1" thickBot="1" x14ac:dyDescent="0.4">
      <c r="B3" s="39" t="s">
        <v>69</v>
      </c>
      <c r="C3" s="40"/>
      <c r="D3" s="40"/>
      <c r="E3" s="40"/>
      <c r="F3" s="40"/>
      <c r="G3" s="40"/>
      <c r="H3" s="41"/>
    </row>
    <row r="4" spans="1:9" ht="40.25" customHeight="1" thickBot="1" x14ac:dyDescent="0.5">
      <c r="B4" s="40" t="s">
        <v>73</v>
      </c>
      <c r="C4" s="40"/>
      <c r="D4" s="40"/>
      <c r="E4" s="40"/>
      <c r="F4" s="40"/>
      <c r="G4" s="36"/>
      <c r="H4" s="36"/>
    </row>
    <row r="5" spans="1:9" ht="34" thickBot="1" x14ac:dyDescent="0.4">
      <c r="A5" s="9"/>
      <c r="B5" s="11"/>
      <c r="C5" s="11" t="s">
        <v>29</v>
      </c>
      <c r="D5" s="11"/>
      <c r="E5" s="11"/>
      <c r="F5" s="11"/>
      <c r="G5" s="11"/>
      <c r="H5" s="11"/>
    </row>
    <row r="6" spans="1:9" ht="67" x14ac:dyDescent="0.75">
      <c r="A6" s="3"/>
      <c r="B6" s="5" t="s">
        <v>0</v>
      </c>
      <c r="C6" s="12" t="s">
        <v>10</v>
      </c>
      <c r="D6" s="13" t="s">
        <v>1</v>
      </c>
      <c r="E6" s="4" t="s">
        <v>2</v>
      </c>
      <c r="F6" s="5" t="s">
        <v>71</v>
      </c>
      <c r="G6" s="14" t="s">
        <v>13</v>
      </c>
      <c r="H6" s="15" t="s">
        <v>14</v>
      </c>
    </row>
    <row r="7" spans="1:9" ht="33.5" x14ac:dyDescent="0.75">
      <c r="A7" s="3"/>
      <c r="B7" s="16" t="s">
        <v>15</v>
      </c>
      <c r="C7" s="17" t="s">
        <v>8</v>
      </c>
      <c r="D7" s="17" t="s">
        <v>4</v>
      </c>
      <c r="E7" s="18">
        <v>4</v>
      </c>
      <c r="F7" s="18">
        <v>200</v>
      </c>
      <c r="G7" s="18"/>
      <c r="H7" s="19">
        <f>+E7*F7*G7</f>
        <v>0</v>
      </c>
      <c r="I7" s="8"/>
    </row>
    <row r="8" spans="1:9" ht="33.5" x14ac:dyDescent="0.75">
      <c r="A8" s="3"/>
      <c r="B8" s="16" t="s">
        <v>16</v>
      </c>
      <c r="C8" s="17" t="s">
        <v>3</v>
      </c>
      <c r="D8" s="17" t="s">
        <v>4</v>
      </c>
      <c r="E8" s="18">
        <v>6</v>
      </c>
      <c r="F8" s="18">
        <v>200</v>
      </c>
      <c r="G8" s="18"/>
      <c r="H8" s="19">
        <f t="shared" ref="H8:H24" si="0">+E8*F8*G8</f>
        <v>0</v>
      </c>
      <c r="I8" s="8"/>
    </row>
    <row r="9" spans="1:9" ht="33.5" x14ac:dyDescent="0.75">
      <c r="A9" s="3"/>
      <c r="B9" s="16" t="s">
        <v>17</v>
      </c>
      <c r="C9" s="17" t="s">
        <v>5</v>
      </c>
      <c r="D9" s="17" t="s">
        <v>4</v>
      </c>
      <c r="E9" s="18">
        <v>2</v>
      </c>
      <c r="F9" s="18">
        <v>200</v>
      </c>
      <c r="G9" s="18"/>
      <c r="H9" s="19">
        <f t="shared" si="0"/>
        <v>0</v>
      </c>
      <c r="I9" s="8"/>
    </row>
    <row r="10" spans="1:9" ht="33.5" x14ac:dyDescent="0.75">
      <c r="A10" s="3"/>
      <c r="B10" s="16" t="s">
        <v>18</v>
      </c>
      <c r="C10" s="17" t="s">
        <v>30</v>
      </c>
      <c r="D10" s="17" t="s">
        <v>6</v>
      </c>
      <c r="E10" s="18">
        <v>2</v>
      </c>
      <c r="F10" s="18">
        <v>200</v>
      </c>
      <c r="G10" s="18"/>
      <c r="H10" s="19">
        <f t="shared" si="0"/>
        <v>0</v>
      </c>
      <c r="I10" s="8"/>
    </row>
    <row r="11" spans="1:9" ht="33.5" x14ac:dyDescent="0.75">
      <c r="A11" s="3"/>
      <c r="B11" s="16" t="s">
        <v>19</v>
      </c>
      <c r="C11" s="17" t="s">
        <v>31</v>
      </c>
      <c r="D11" s="17" t="s">
        <v>4</v>
      </c>
      <c r="E11" s="18">
        <v>1</v>
      </c>
      <c r="F11" s="18">
        <v>200</v>
      </c>
      <c r="G11" s="18"/>
      <c r="H11" s="19">
        <f t="shared" si="0"/>
        <v>0</v>
      </c>
      <c r="I11" s="8"/>
    </row>
    <row r="12" spans="1:9" ht="33.5" x14ac:dyDescent="0.75">
      <c r="A12" s="3"/>
      <c r="B12" s="16" t="s">
        <v>20</v>
      </c>
      <c r="C12" s="17" t="s">
        <v>7</v>
      </c>
      <c r="D12" s="17" t="s">
        <v>4</v>
      </c>
      <c r="E12" s="18">
        <v>2</v>
      </c>
      <c r="F12" s="18">
        <v>200</v>
      </c>
      <c r="G12" s="18"/>
      <c r="H12" s="19">
        <f t="shared" si="0"/>
        <v>0</v>
      </c>
      <c r="I12" s="8"/>
    </row>
    <row r="13" spans="1:9" ht="33.5" x14ac:dyDescent="0.75">
      <c r="A13" s="3"/>
      <c r="B13" s="16" t="s">
        <v>21</v>
      </c>
      <c r="C13" s="17" t="s">
        <v>9</v>
      </c>
      <c r="D13" s="17" t="s">
        <v>4</v>
      </c>
      <c r="E13" s="18">
        <v>2</v>
      </c>
      <c r="F13" s="18">
        <v>200</v>
      </c>
      <c r="G13" s="18"/>
      <c r="H13" s="19">
        <f t="shared" si="0"/>
        <v>0</v>
      </c>
      <c r="I13" s="8"/>
    </row>
    <row r="14" spans="1:9" ht="33.5" x14ac:dyDescent="0.75">
      <c r="A14" s="3"/>
      <c r="B14" s="20" t="s">
        <v>22</v>
      </c>
      <c r="C14" s="21" t="s">
        <v>32</v>
      </c>
      <c r="D14" s="21" t="s">
        <v>4</v>
      </c>
      <c r="E14" s="22">
        <v>1</v>
      </c>
      <c r="F14" s="22">
        <v>8</v>
      </c>
      <c r="G14" s="22"/>
      <c r="H14" s="19">
        <f t="shared" si="0"/>
        <v>0</v>
      </c>
    </row>
    <row r="15" spans="1:9" ht="33.5" x14ac:dyDescent="0.75">
      <c r="A15" s="3"/>
      <c r="B15" s="20" t="s">
        <v>52</v>
      </c>
      <c r="C15" s="21" t="s">
        <v>33</v>
      </c>
      <c r="D15" s="21" t="s">
        <v>4</v>
      </c>
      <c r="E15" s="22">
        <v>1</v>
      </c>
      <c r="F15" s="22">
        <v>8</v>
      </c>
      <c r="G15" s="22"/>
      <c r="H15" s="19">
        <f t="shared" si="0"/>
        <v>0</v>
      </c>
    </row>
    <row r="16" spans="1:9" ht="33.5" x14ac:dyDescent="0.75">
      <c r="A16" s="3"/>
      <c r="B16" s="20" t="s">
        <v>53</v>
      </c>
      <c r="C16" s="21" t="s">
        <v>34</v>
      </c>
      <c r="D16" s="21" t="s">
        <v>4</v>
      </c>
      <c r="E16" s="22">
        <v>1</v>
      </c>
      <c r="F16" s="22">
        <v>8</v>
      </c>
      <c r="G16" s="22"/>
      <c r="H16" s="19">
        <f t="shared" si="0"/>
        <v>0</v>
      </c>
    </row>
    <row r="17" spans="1:8" ht="33.5" x14ac:dyDescent="0.75">
      <c r="A17" s="3"/>
      <c r="B17" s="20" t="s">
        <v>54</v>
      </c>
      <c r="C17" s="21" t="s">
        <v>35</v>
      </c>
      <c r="D17" s="21" t="s">
        <v>4</v>
      </c>
      <c r="E17" s="22">
        <v>1</v>
      </c>
      <c r="F17" s="22">
        <v>8</v>
      </c>
      <c r="G17" s="22"/>
      <c r="H17" s="19">
        <f t="shared" si="0"/>
        <v>0</v>
      </c>
    </row>
    <row r="18" spans="1:8" ht="33.5" x14ac:dyDescent="0.75">
      <c r="A18" s="3"/>
      <c r="B18" s="20" t="s">
        <v>55</v>
      </c>
      <c r="C18" s="21" t="s">
        <v>36</v>
      </c>
      <c r="D18" s="21" t="s">
        <v>4</v>
      </c>
      <c r="E18" s="22">
        <v>1</v>
      </c>
      <c r="F18" s="22">
        <v>8</v>
      </c>
      <c r="G18" s="22"/>
      <c r="H18" s="19">
        <f t="shared" si="0"/>
        <v>0</v>
      </c>
    </row>
    <row r="19" spans="1:8" ht="33.5" x14ac:dyDescent="0.75">
      <c r="A19" s="3"/>
      <c r="B19" s="20" t="s">
        <v>56</v>
      </c>
      <c r="C19" s="21" t="s">
        <v>37</v>
      </c>
      <c r="D19" s="21" t="s">
        <v>4</v>
      </c>
      <c r="E19" s="22">
        <v>1</v>
      </c>
      <c r="F19" s="22">
        <v>8</v>
      </c>
      <c r="G19" s="22"/>
      <c r="H19" s="19">
        <f t="shared" si="0"/>
        <v>0</v>
      </c>
    </row>
    <row r="20" spans="1:8" ht="33.5" x14ac:dyDescent="0.75">
      <c r="A20" s="3"/>
      <c r="B20" s="20" t="s">
        <v>57</v>
      </c>
      <c r="C20" s="21" t="s">
        <v>67</v>
      </c>
      <c r="D20" s="21" t="s">
        <v>4</v>
      </c>
      <c r="E20" s="22">
        <v>1</v>
      </c>
      <c r="F20" s="22">
        <v>200</v>
      </c>
      <c r="G20" s="22"/>
      <c r="H20" s="19">
        <f t="shared" si="0"/>
        <v>0</v>
      </c>
    </row>
    <row r="21" spans="1:8" ht="67" x14ac:dyDescent="0.75">
      <c r="A21" s="3"/>
      <c r="B21" s="20" t="s">
        <v>58</v>
      </c>
      <c r="C21" s="21" t="s">
        <v>38</v>
      </c>
      <c r="D21" s="21" t="s">
        <v>4</v>
      </c>
      <c r="E21" s="22">
        <v>1</v>
      </c>
      <c r="F21" s="22">
        <v>8</v>
      </c>
      <c r="G21" s="22"/>
      <c r="H21" s="19">
        <f t="shared" si="0"/>
        <v>0</v>
      </c>
    </row>
    <row r="22" spans="1:8" ht="33.5" x14ac:dyDescent="0.75">
      <c r="A22" s="3"/>
      <c r="B22" s="20" t="s">
        <v>59</v>
      </c>
      <c r="C22" s="21" t="s">
        <v>39</v>
      </c>
      <c r="D22" s="21" t="s">
        <v>4</v>
      </c>
      <c r="E22" s="22">
        <v>1</v>
      </c>
      <c r="F22" s="22">
        <v>8</v>
      </c>
      <c r="G22" s="22"/>
      <c r="H22" s="19">
        <f t="shared" si="0"/>
        <v>0</v>
      </c>
    </row>
    <row r="23" spans="1:8" ht="33.5" x14ac:dyDescent="0.75">
      <c r="A23" s="3"/>
      <c r="B23" s="20" t="s">
        <v>60</v>
      </c>
      <c r="C23" s="21" t="s">
        <v>40</v>
      </c>
      <c r="D23" s="21" t="s">
        <v>4</v>
      </c>
      <c r="E23" s="22">
        <v>1</v>
      </c>
      <c r="F23" s="22">
        <v>24</v>
      </c>
      <c r="G23" s="22"/>
      <c r="H23" s="19">
        <f t="shared" si="0"/>
        <v>0</v>
      </c>
    </row>
    <row r="24" spans="1:8" ht="67" x14ac:dyDescent="0.75">
      <c r="A24" s="3"/>
      <c r="B24" s="20" t="s">
        <v>61</v>
      </c>
      <c r="C24" s="21" t="s">
        <v>41</v>
      </c>
      <c r="D24" s="21" t="s">
        <v>4</v>
      </c>
      <c r="E24" s="22">
        <v>1</v>
      </c>
      <c r="F24" s="22">
        <v>16</v>
      </c>
      <c r="G24" s="22"/>
      <c r="H24" s="19">
        <f t="shared" si="0"/>
        <v>0</v>
      </c>
    </row>
    <row r="25" spans="1:8" ht="34" thickBot="1" x14ac:dyDescent="0.8">
      <c r="A25" s="3"/>
      <c r="B25" s="42" t="s">
        <v>12</v>
      </c>
      <c r="C25" s="43"/>
      <c r="D25" s="44"/>
      <c r="E25" s="24"/>
      <c r="F25" s="24"/>
      <c r="G25" s="25"/>
      <c r="H25" s="25">
        <f>SUM(H7:H24)</f>
        <v>0</v>
      </c>
    </row>
    <row r="26" spans="1:8" ht="67.5" thickBot="1" x14ac:dyDescent="0.8">
      <c r="A26" s="3"/>
      <c r="B26" s="11"/>
      <c r="C26" s="11" t="s">
        <v>65</v>
      </c>
      <c r="D26" s="11"/>
      <c r="E26" s="11"/>
      <c r="F26" s="11"/>
      <c r="G26" s="11"/>
      <c r="H26" s="11"/>
    </row>
    <row r="27" spans="1:8" ht="34" thickBot="1" x14ac:dyDescent="0.8">
      <c r="A27" s="3"/>
      <c r="B27" s="11"/>
      <c r="C27" s="11" t="s">
        <v>62</v>
      </c>
      <c r="D27" s="11"/>
      <c r="E27" s="11"/>
      <c r="F27" s="11"/>
      <c r="G27" s="11"/>
      <c r="H27" s="11"/>
    </row>
    <row r="28" spans="1:8" ht="67" x14ac:dyDescent="0.75">
      <c r="A28" s="3"/>
      <c r="B28" s="5" t="s">
        <v>0</v>
      </c>
      <c r="C28" s="12" t="s">
        <v>10</v>
      </c>
      <c r="D28" s="13" t="s">
        <v>11</v>
      </c>
      <c r="E28" s="4" t="s">
        <v>2</v>
      </c>
      <c r="F28" s="5" t="s">
        <v>26</v>
      </c>
      <c r="G28" s="14" t="s">
        <v>13</v>
      </c>
      <c r="H28" s="15" t="s">
        <v>14</v>
      </c>
    </row>
    <row r="29" spans="1:8" ht="33.5" x14ac:dyDescent="0.75">
      <c r="A29" s="3"/>
      <c r="B29" s="18">
        <v>1</v>
      </c>
      <c r="C29" s="26" t="s">
        <v>23</v>
      </c>
      <c r="D29" s="18" t="s">
        <v>11</v>
      </c>
      <c r="E29" s="18">
        <v>3</v>
      </c>
      <c r="F29" s="18">
        <v>16</v>
      </c>
      <c r="G29" s="18"/>
      <c r="H29" s="19">
        <f>+E29*F29*G29</f>
        <v>0</v>
      </c>
    </row>
    <row r="30" spans="1:8" ht="33.5" x14ac:dyDescent="0.75">
      <c r="A30" s="3"/>
      <c r="B30" s="18">
        <v>2</v>
      </c>
      <c r="C30" s="26" t="s">
        <v>24</v>
      </c>
      <c r="D30" s="18" t="s">
        <v>25</v>
      </c>
      <c r="E30" s="18">
        <v>3</v>
      </c>
      <c r="F30" s="18">
        <v>16</v>
      </c>
      <c r="G30" s="18"/>
      <c r="H30" s="19">
        <f t="shared" ref="H30:H40" si="1">+E30*F30*G30</f>
        <v>0</v>
      </c>
    </row>
    <row r="31" spans="1:8" ht="33.5" x14ac:dyDescent="0.75">
      <c r="A31" s="3"/>
      <c r="B31" s="18">
        <v>3</v>
      </c>
      <c r="C31" s="26" t="s">
        <v>43</v>
      </c>
      <c r="D31" s="18" t="s">
        <v>25</v>
      </c>
      <c r="E31" s="18">
        <v>2</v>
      </c>
      <c r="F31" s="18">
        <v>16</v>
      </c>
      <c r="G31" s="18"/>
      <c r="H31" s="19">
        <f t="shared" si="1"/>
        <v>0</v>
      </c>
    </row>
    <row r="32" spans="1:8" ht="33.5" x14ac:dyDescent="0.75">
      <c r="A32" s="3"/>
      <c r="B32" s="18">
        <v>4</v>
      </c>
      <c r="C32" s="26" t="s">
        <v>44</v>
      </c>
      <c r="D32" s="18" t="s">
        <v>25</v>
      </c>
      <c r="E32" s="18">
        <v>1</v>
      </c>
      <c r="F32" s="18">
        <v>16</v>
      </c>
      <c r="G32" s="18"/>
      <c r="H32" s="19">
        <f t="shared" si="1"/>
        <v>0</v>
      </c>
    </row>
    <row r="33" spans="1:8" ht="33.5" x14ac:dyDescent="0.75">
      <c r="A33" s="3"/>
      <c r="B33" s="18">
        <v>5</v>
      </c>
      <c r="C33" s="26" t="s">
        <v>42</v>
      </c>
      <c r="D33" s="18" t="s">
        <v>11</v>
      </c>
      <c r="E33" s="18">
        <v>5</v>
      </c>
      <c r="F33" s="18">
        <v>16</v>
      </c>
      <c r="G33" s="18"/>
      <c r="H33" s="19">
        <f t="shared" si="1"/>
        <v>0</v>
      </c>
    </row>
    <row r="34" spans="1:8" ht="33.5" x14ac:dyDescent="0.75">
      <c r="A34" s="3"/>
      <c r="B34" s="18">
        <v>6</v>
      </c>
      <c r="C34" s="26" t="s">
        <v>46</v>
      </c>
      <c r="D34" s="18" t="s">
        <v>11</v>
      </c>
      <c r="E34" s="18">
        <v>1</v>
      </c>
      <c r="F34" s="18">
        <v>16</v>
      </c>
      <c r="G34" s="18"/>
      <c r="H34" s="19">
        <f t="shared" si="1"/>
        <v>0</v>
      </c>
    </row>
    <row r="35" spans="1:8" ht="33.5" x14ac:dyDescent="0.75">
      <c r="A35" s="3"/>
      <c r="B35" s="18">
        <v>7</v>
      </c>
      <c r="C35" s="26" t="s">
        <v>47</v>
      </c>
      <c r="D35" s="18" t="s">
        <v>11</v>
      </c>
      <c r="E35" s="18">
        <v>1</v>
      </c>
      <c r="F35" s="18">
        <v>16</v>
      </c>
      <c r="G35" s="18"/>
      <c r="H35" s="19">
        <f t="shared" si="1"/>
        <v>0</v>
      </c>
    </row>
    <row r="36" spans="1:8" ht="33.5" x14ac:dyDescent="0.75">
      <c r="A36" s="3"/>
      <c r="B36" s="18">
        <v>8</v>
      </c>
      <c r="C36" s="26" t="s">
        <v>48</v>
      </c>
      <c r="D36" s="18" t="s">
        <v>11</v>
      </c>
      <c r="E36" s="18">
        <v>1</v>
      </c>
      <c r="F36" s="18">
        <v>16</v>
      </c>
      <c r="G36" s="18"/>
      <c r="H36" s="19">
        <f t="shared" si="1"/>
        <v>0</v>
      </c>
    </row>
    <row r="37" spans="1:8" ht="33.5" x14ac:dyDescent="0.75">
      <c r="A37" s="3"/>
      <c r="B37" s="22">
        <v>9</v>
      </c>
      <c r="C37" s="27" t="s">
        <v>49</v>
      </c>
      <c r="D37" s="22" t="s">
        <v>11</v>
      </c>
      <c r="E37" s="22">
        <v>1</v>
      </c>
      <c r="F37" s="18">
        <v>16</v>
      </c>
      <c r="G37" s="22"/>
      <c r="H37" s="19">
        <f t="shared" si="1"/>
        <v>0</v>
      </c>
    </row>
    <row r="38" spans="1:8" ht="33.5" x14ac:dyDescent="0.75">
      <c r="A38" s="3"/>
      <c r="B38" s="22">
        <v>10</v>
      </c>
      <c r="C38" s="27" t="s">
        <v>50</v>
      </c>
      <c r="D38" s="22" t="s">
        <v>11</v>
      </c>
      <c r="E38" s="22">
        <v>1</v>
      </c>
      <c r="F38" s="18">
        <v>16</v>
      </c>
      <c r="G38" s="22"/>
      <c r="H38" s="19">
        <f t="shared" si="1"/>
        <v>0</v>
      </c>
    </row>
    <row r="39" spans="1:8" ht="33.5" x14ac:dyDescent="0.75">
      <c r="A39" s="3"/>
      <c r="B39" s="22">
        <v>11</v>
      </c>
      <c r="C39" s="27" t="s">
        <v>51</v>
      </c>
      <c r="D39" s="22" t="s">
        <v>11</v>
      </c>
      <c r="E39" s="22">
        <v>1</v>
      </c>
      <c r="F39" s="18">
        <v>16</v>
      </c>
      <c r="G39" s="22"/>
      <c r="H39" s="19">
        <f t="shared" si="1"/>
        <v>0</v>
      </c>
    </row>
    <row r="40" spans="1:8" ht="34" thickBot="1" x14ac:dyDescent="0.8">
      <c r="A40" s="3"/>
      <c r="B40" s="22">
        <v>12</v>
      </c>
      <c r="C40" s="27" t="s">
        <v>72</v>
      </c>
      <c r="D40" s="22" t="s">
        <v>11</v>
      </c>
      <c r="E40" s="22">
        <v>1</v>
      </c>
      <c r="F40" s="18">
        <v>16</v>
      </c>
      <c r="G40" s="22"/>
      <c r="H40" s="19">
        <f t="shared" si="1"/>
        <v>0</v>
      </c>
    </row>
    <row r="41" spans="1:8" ht="34" thickBot="1" x14ac:dyDescent="0.8">
      <c r="A41" s="3"/>
      <c r="B41" s="45" t="s">
        <v>12</v>
      </c>
      <c r="C41" s="46"/>
      <c r="D41" s="47"/>
      <c r="E41" s="28"/>
      <c r="F41" s="28"/>
      <c r="G41" s="29"/>
      <c r="H41" s="29">
        <f>+SUM(H29:H40)</f>
        <v>0</v>
      </c>
    </row>
    <row r="42" spans="1:8" ht="33.5" x14ac:dyDescent="0.75">
      <c r="A42" s="3"/>
      <c r="B42" s="30"/>
      <c r="C42" s="30" t="s">
        <v>63</v>
      </c>
      <c r="D42" s="30"/>
      <c r="E42" s="30"/>
      <c r="F42" s="30"/>
      <c r="G42" s="30"/>
      <c r="H42" s="30"/>
    </row>
    <row r="43" spans="1:8" ht="67" x14ac:dyDescent="0.75">
      <c r="A43" s="3"/>
      <c r="B43" s="7" t="s">
        <v>0</v>
      </c>
      <c r="C43" s="31" t="s">
        <v>10</v>
      </c>
      <c r="D43" s="31" t="s">
        <v>11</v>
      </c>
      <c r="E43" s="7" t="s">
        <v>2</v>
      </c>
      <c r="F43" s="7" t="s">
        <v>26</v>
      </c>
      <c r="G43" s="32" t="s">
        <v>13</v>
      </c>
      <c r="H43" s="32" t="s">
        <v>14</v>
      </c>
    </row>
    <row r="44" spans="1:8" ht="67" x14ac:dyDescent="0.75">
      <c r="A44" s="3"/>
      <c r="B44" s="22">
        <v>1</v>
      </c>
      <c r="C44" s="27" t="s">
        <v>70</v>
      </c>
      <c r="D44" s="22" t="s">
        <v>11</v>
      </c>
      <c r="E44" s="22">
        <v>1</v>
      </c>
      <c r="F44" s="22">
        <v>8</v>
      </c>
      <c r="G44" s="22"/>
      <c r="H44" s="23">
        <f>E44*F44*G44</f>
        <v>0</v>
      </c>
    </row>
    <row r="45" spans="1:8" ht="33.5" x14ac:dyDescent="0.75">
      <c r="A45" s="3"/>
      <c r="B45" s="22">
        <v>2</v>
      </c>
      <c r="C45" s="27" t="s">
        <v>45</v>
      </c>
      <c r="D45" s="22" t="s">
        <v>11</v>
      </c>
      <c r="E45" s="22">
        <v>1</v>
      </c>
      <c r="F45" s="22">
        <v>8</v>
      </c>
      <c r="G45" s="22"/>
      <c r="H45" s="23">
        <f t="shared" ref="H45:H48" si="2">E45*F45*G45</f>
        <v>0</v>
      </c>
    </row>
    <row r="46" spans="1:8" ht="33.5" x14ac:dyDescent="0.75">
      <c r="A46" s="3"/>
      <c r="B46" s="22">
        <v>3</v>
      </c>
      <c r="C46" s="27" t="s">
        <v>27</v>
      </c>
      <c r="D46" s="22" t="s">
        <v>11</v>
      </c>
      <c r="E46" s="22">
        <v>1</v>
      </c>
      <c r="F46" s="22">
        <v>8</v>
      </c>
      <c r="G46" s="22"/>
      <c r="H46" s="23">
        <f t="shared" si="2"/>
        <v>0</v>
      </c>
    </row>
    <row r="47" spans="1:8" ht="33.5" x14ac:dyDescent="0.75">
      <c r="A47" s="3"/>
      <c r="B47" s="22">
        <v>4</v>
      </c>
      <c r="C47" s="27" t="s">
        <v>28</v>
      </c>
      <c r="D47" s="22" t="s">
        <v>11</v>
      </c>
      <c r="E47" s="22">
        <v>1</v>
      </c>
      <c r="F47" s="22">
        <v>8</v>
      </c>
      <c r="G47" s="22"/>
      <c r="H47" s="23">
        <f t="shared" si="2"/>
        <v>0</v>
      </c>
    </row>
    <row r="48" spans="1:8" ht="34" thickBot="1" x14ac:dyDescent="0.8">
      <c r="A48" s="3"/>
      <c r="B48" s="18">
        <v>5</v>
      </c>
      <c r="C48" s="38" t="s">
        <v>64</v>
      </c>
      <c r="D48" s="18" t="s">
        <v>11</v>
      </c>
      <c r="E48" s="18">
        <v>1</v>
      </c>
      <c r="F48" s="22">
        <v>8</v>
      </c>
      <c r="G48" s="18"/>
      <c r="H48" s="23">
        <f t="shared" si="2"/>
        <v>0</v>
      </c>
    </row>
    <row r="49" spans="1:8" ht="34" thickBot="1" x14ac:dyDescent="0.8">
      <c r="A49" s="3"/>
      <c r="B49" s="45" t="s">
        <v>12</v>
      </c>
      <c r="C49" s="46"/>
      <c r="D49" s="47"/>
      <c r="E49" s="28"/>
      <c r="F49" s="28"/>
      <c r="G49" s="29"/>
      <c r="H49" s="29">
        <f>+SUM(H44:H48)</f>
        <v>0</v>
      </c>
    </row>
    <row r="50" spans="1:8" ht="33.5" x14ac:dyDescent="0.75">
      <c r="A50" s="3"/>
      <c r="B50" s="33"/>
      <c r="C50" s="34" t="s">
        <v>66</v>
      </c>
      <c r="D50" s="34"/>
      <c r="E50" s="34"/>
      <c r="F50" s="34"/>
      <c r="G50" s="35"/>
      <c r="H50" s="35">
        <f>+H25+H41+H49</f>
        <v>0</v>
      </c>
    </row>
    <row r="51" spans="1:8" s="10" customFormat="1" ht="47.4" customHeight="1" x14ac:dyDescent="0.75">
      <c r="A51" s="3"/>
      <c r="C51" s="6"/>
      <c r="D51" s="6"/>
      <c r="F51" s="3"/>
      <c r="G51" s="3"/>
      <c r="H51" s="3"/>
    </row>
  </sheetData>
  <mergeCells count="5">
    <mergeCell ref="B3:H3"/>
    <mergeCell ref="B4:F4"/>
    <mergeCell ref="B25:D25"/>
    <mergeCell ref="B41:D41"/>
    <mergeCell ref="B49:D49"/>
  </mergeCells>
  <pageMargins left="0.556640625" right="0.7" top="0.75" bottom="0.75" header="0.3" footer="0.3"/>
  <pageSetup paperSize="9" scale="38" orientation="landscape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WorkbookDrillPathInfo xmlns:xsd="http://www.w3.org/2001/XMLSchema" xmlns:xsi="http://www.w3.org/2001/XMLSchema-instance" xmlns="http://www.infor.com/qaa/DrillPath">
  <CurrentDrillPath>
    <DrillPathNode AnalysisType="NONE" Id="a7ef3f26-fee1-4ddc-8ca9-f352e23eb36b" Name="Kit Scolaire_ MR Minova" HandleSummaryReportOnly="false" Source="">
      <SuppressZero>false</SuppressZero>
      <Children/>
    </DrillPathNode>
    <DrillPathNode AnalysisType="NONE" Id="7c3764da-1857-4461-87ba-fa1d9b89004b" Name="Kit Scolaire_ MR FIZI" HandleSummaryReportOnly="false" Source="">
      <SuppressZero>false</SuppressZero>
      <Children/>
    </DrillPathNode>
    <DrillPathNode AnalysisType="NONE" Id="7fe0006e-4b10-4d47-ae9b-94dbff20cb6a" Name="Kit Scolaire_ MR Minova (3)" HandleSummaryReportOnly="false" Source="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898E9A9C-679F-4164-85FF-7BC0EC9A7B00}">
  <ds:schemaRefs>
    <ds:schemaRef ds:uri="http://www.w3.org/2001/XMLSchema"/>
    <ds:schemaRef ds:uri="http://www.infor.com/qaa/DrillPath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Kit Scolaire_ MR Minova</vt:lpstr>
      <vt:lpstr>Kit Scolaire_ MR FIZI</vt:lpstr>
      <vt:lpstr>Kit Scolaire_ MR Ituri</vt:lpstr>
      <vt:lpstr>'Kit Scolaire_ MR FIZI'!Print_Area</vt:lpstr>
      <vt:lpstr>'Kit Scolaire_ MR Ituri'!Print_Area</vt:lpstr>
      <vt:lpstr>'Kit Scolaire_ MR Minova'!Print_Area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Bahasha</dc:creator>
  <cp:lastModifiedBy>Rachel Bahasha</cp:lastModifiedBy>
  <cp:lastPrinted>2025-12-09T09:56:36Z</cp:lastPrinted>
  <dcterms:created xsi:type="dcterms:W3CDTF">2021-08-16T21:06:52Z</dcterms:created>
  <dcterms:modified xsi:type="dcterms:W3CDTF">2026-09-15T15:20:07Z</dcterms:modified>
</cp:coreProperties>
</file>